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August 2018\Assessment\2021-22 Assess Data\Hyperlink evidence_CAEP_21-22(annual report)\"/>
    </mc:Choice>
  </mc:AlternateContent>
  <bookViews>
    <workbookView xWindow="0" yWindow="0" windowWidth="19200" windowHeight="7720" activeTab="1"/>
  </bookViews>
  <sheets>
    <sheet name="CSS" sheetId="1" r:id="rId1"/>
    <sheet name="Overall Scores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8" i="2"/>
  <c r="H7" i="2"/>
  <c r="G6" i="2"/>
  <c r="F6" i="2"/>
  <c r="G5" i="2"/>
  <c r="F5" i="2"/>
  <c r="H5" i="2" s="1"/>
  <c r="F3" i="2"/>
  <c r="F68" i="1" a="1"/>
  <c r="F68" i="1" s="1"/>
  <c r="F66" i="1" a="1"/>
  <c r="F66" i="1" s="1"/>
  <c r="F65" i="1" a="1"/>
  <c r="F65" i="1" s="1"/>
  <c r="F64" i="1" a="1"/>
  <c r="F64" i="1" s="1"/>
  <c r="F63" i="1" a="1"/>
  <c r="F63" i="1" s="1"/>
  <c r="F62" i="1" a="1"/>
  <c r="F62" i="1" s="1"/>
  <c r="F61" i="1" a="1"/>
  <c r="F61" i="1" s="1"/>
  <c r="F60" i="1" a="1"/>
  <c r="F60" i="1" s="1"/>
  <c r="F58" i="1" a="1"/>
  <c r="F58" i="1" s="1"/>
  <c r="X57" i="1" a="1"/>
  <c r="X57" i="1" s="1"/>
  <c r="O57" i="1" a="1"/>
  <c r="O57" i="1" s="1"/>
  <c r="F57" i="1" a="1"/>
  <c r="F57" i="1" s="1"/>
  <c r="X55" i="1" a="1"/>
  <c r="X55" i="1" s="1"/>
  <c r="O55" i="1" a="1"/>
  <c r="O55" i="1" s="1"/>
  <c r="F55" i="1" a="1"/>
  <c r="F55" i="1" s="1"/>
  <c r="X54" i="1" a="1"/>
  <c r="X54" i="1" s="1"/>
  <c r="O54" i="1" a="1"/>
  <c r="O54" i="1" s="1"/>
  <c r="F54" i="1" a="1"/>
  <c r="F54" i="1" s="1"/>
  <c r="X53" i="1" a="1"/>
  <c r="X53" i="1" s="1"/>
  <c r="O53" i="1" a="1"/>
  <c r="O53" i="1" s="1"/>
  <c r="F53" i="1" a="1"/>
  <c r="F53" i="1" s="1"/>
  <c r="X52" i="1" a="1"/>
  <c r="X52" i="1" s="1"/>
  <c r="O52" i="1" a="1"/>
  <c r="O52" i="1" s="1"/>
  <c r="F52" i="1" a="1"/>
  <c r="F52" i="1" s="1"/>
  <c r="X51" i="1" a="1"/>
  <c r="X51" i="1" s="1"/>
  <c r="O51" i="1" a="1"/>
  <c r="O51" i="1" s="1"/>
  <c r="F51" i="1" a="1"/>
  <c r="F51" i="1" s="1"/>
  <c r="X50" i="1" a="1"/>
  <c r="X50" i="1" s="1"/>
  <c r="O50" i="1" a="1"/>
  <c r="O50" i="1" s="1"/>
  <c r="F50" i="1" a="1"/>
  <c r="F50" i="1" s="1"/>
  <c r="X49" i="1" a="1"/>
  <c r="X49" i="1" s="1"/>
  <c r="O49" i="1"/>
  <c r="O49" i="1" a="1"/>
  <c r="F49" i="1" a="1"/>
  <c r="F49" i="1" s="1"/>
  <c r="F48" i="1" a="1"/>
  <c r="F48" i="1" s="1"/>
  <c r="X47" i="1" a="1"/>
  <c r="X47" i="1" s="1"/>
  <c r="O47" i="1" a="1"/>
  <c r="O47" i="1" s="1"/>
  <c r="O11" i="1" s="1"/>
  <c r="X46" i="1" a="1"/>
  <c r="X46" i="1" s="1"/>
  <c r="O46" i="1" a="1"/>
  <c r="O46" i="1" s="1"/>
  <c r="F46" i="1" a="1"/>
  <c r="F46" i="1" s="1"/>
  <c r="X45" i="1"/>
  <c r="X45" i="1" a="1"/>
  <c r="O45" i="1" a="1"/>
  <c r="O45" i="1" s="1"/>
  <c r="F45" i="1" a="1"/>
  <c r="F45" i="1" s="1"/>
  <c r="X44" i="1" a="1"/>
  <c r="X44" i="1" s="1"/>
  <c r="O44" i="1" a="1"/>
  <c r="O44" i="1" s="1"/>
  <c r="F44" i="1" a="1"/>
  <c r="F44" i="1" s="1"/>
  <c r="X43" i="1" a="1"/>
  <c r="X43" i="1" s="1"/>
  <c r="O43" i="1" a="1"/>
  <c r="O43" i="1" s="1"/>
  <c r="F43" i="1"/>
  <c r="F43" i="1" a="1"/>
  <c r="X42" i="1" a="1"/>
  <c r="X42" i="1" s="1"/>
  <c r="O42" i="1" a="1"/>
  <c r="O42" i="1" s="1"/>
  <c r="F42" i="1" a="1"/>
  <c r="F42" i="1" s="1"/>
  <c r="X41" i="1" a="1"/>
  <c r="X41" i="1" s="1"/>
  <c r="O41" i="1" a="1"/>
  <c r="O41" i="1" s="1"/>
  <c r="F41" i="1" a="1"/>
  <c r="F41" i="1" s="1"/>
  <c r="X40" i="1" a="1"/>
  <c r="X40" i="1" s="1"/>
  <c r="O40" i="1" a="1"/>
  <c r="O40" i="1" s="1"/>
  <c r="F40" i="1" a="1"/>
  <c r="F40" i="1" s="1"/>
  <c r="X39" i="1" a="1"/>
  <c r="X39" i="1" s="1"/>
  <c r="O39" i="1" a="1"/>
  <c r="O39" i="1" s="1"/>
  <c r="F39" i="1" a="1"/>
  <c r="F39" i="1" s="1"/>
  <c r="X38" i="1" a="1"/>
  <c r="X38" i="1" s="1"/>
  <c r="O38" i="1" a="1"/>
  <c r="O38" i="1" s="1"/>
  <c r="F38" i="1" a="1"/>
  <c r="F38" i="1" s="1"/>
  <c r="X37" i="1"/>
  <c r="X37" i="1" a="1"/>
  <c r="O37" i="1" a="1"/>
  <c r="O37" i="1" s="1"/>
  <c r="F37" i="1" a="1"/>
  <c r="F37" i="1" s="1"/>
  <c r="X36" i="1" a="1"/>
  <c r="X36" i="1" s="1"/>
  <c r="O36" i="1" a="1"/>
  <c r="O36" i="1" s="1"/>
  <c r="F36" i="1" a="1"/>
  <c r="F36" i="1" s="1"/>
  <c r="X35" i="1" a="1"/>
  <c r="X35" i="1" s="1"/>
  <c r="O35" i="1" a="1"/>
  <c r="O35" i="1" s="1"/>
  <c r="F35" i="1"/>
  <c r="F35" i="1" a="1"/>
  <c r="X34" i="1" a="1"/>
  <c r="X34" i="1" s="1"/>
  <c r="O34" i="1" a="1"/>
  <c r="O34" i="1" s="1"/>
  <c r="F34" i="1" a="1"/>
  <c r="F34" i="1" s="1"/>
  <c r="X33" i="1" a="1"/>
  <c r="X33" i="1" s="1"/>
  <c r="O33" i="1" a="1"/>
  <c r="O33" i="1" s="1"/>
  <c r="F33" i="1" a="1"/>
  <c r="F33" i="1" s="1"/>
  <c r="X32" i="1" a="1"/>
  <c r="X32" i="1" s="1"/>
  <c r="O32" i="1"/>
  <c r="O32" i="1" a="1"/>
  <c r="F32" i="1" a="1"/>
  <c r="F32" i="1" s="1"/>
  <c r="X30" i="1" a="1"/>
  <c r="X30" i="1" s="1"/>
  <c r="O30" i="1" a="1"/>
  <c r="O30" i="1" s="1"/>
  <c r="F30" i="1" a="1"/>
  <c r="F30" i="1" s="1"/>
  <c r="X29" i="1" a="1"/>
  <c r="X29" i="1" s="1"/>
  <c r="O29" i="1" a="1"/>
  <c r="O29" i="1" s="1"/>
  <c r="F29" i="1" a="1"/>
  <c r="F29" i="1" s="1"/>
  <c r="X28" i="1" a="1"/>
  <c r="X28" i="1" s="1"/>
  <c r="O28" i="1" a="1"/>
  <c r="O28" i="1" s="1"/>
  <c r="F28" i="1" a="1"/>
  <c r="F28" i="1" s="1"/>
  <c r="X27" i="1" a="1"/>
  <c r="X27" i="1" s="1"/>
  <c r="O27" i="1" a="1"/>
  <c r="O27" i="1" s="1"/>
  <c r="F27" i="1" a="1"/>
  <c r="F27" i="1" s="1"/>
  <c r="X26" i="1" a="1"/>
  <c r="X26" i="1" s="1"/>
  <c r="O26" i="1" a="1"/>
  <c r="O26" i="1" s="1"/>
  <c r="F26" i="1" a="1"/>
  <c r="F26" i="1" s="1"/>
  <c r="X24" i="1" a="1"/>
  <c r="X24" i="1" s="1"/>
  <c r="O24" i="1" a="1"/>
  <c r="O24" i="1" s="1"/>
  <c r="F24" i="1" a="1"/>
  <c r="F24" i="1" s="1"/>
  <c r="X23" i="1" a="1"/>
  <c r="X23" i="1" s="1"/>
  <c r="O23" i="1" a="1"/>
  <c r="O23" i="1" s="1"/>
  <c r="F23" i="1" a="1"/>
  <c r="F23" i="1" s="1"/>
  <c r="X22" i="1" a="1"/>
  <c r="X22" i="1" s="1"/>
  <c r="O22" i="1" a="1"/>
  <c r="O22" i="1" s="1"/>
  <c r="F22" i="1" a="1"/>
  <c r="F22" i="1" s="1"/>
  <c r="X21" i="1" a="1"/>
  <c r="X21" i="1" s="1"/>
  <c r="O21" i="1" a="1"/>
  <c r="O21" i="1" s="1"/>
  <c r="F21" i="1" a="1"/>
  <c r="F21" i="1" s="1"/>
  <c r="Y20" i="1" a="1"/>
  <c r="Y20" i="1" s="1"/>
  <c r="X20" i="1" a="1"/>
  <c r="X20" i="1" s="1"/>
  <c r="Z20" i="1" s="1"/>
  <c r="P20" i="1" a="1"/>
  <c r="P20" i="1" s="1"/>
  <c r="O20" i="1" a="1"/>
  <c r="O20" i="1" s="1"/>
  <c r="Q20" i="1" s="1"/>
  <c r="G20" i="1"/>
  <c r="G20" i="1" a="1"/>
  <c r="F20" i="1" a="1"/>
  <c r="F20" i="1" s="1"/>
  <c r="H20" i="1" s="1"/>
  <c r="F14" i="1"/>
  <c r="F13" i="1" l="1"/>
  <c r="H6" i="2"/>
  <c r="F7" i="1"/>
  <c r="F8" i="1"/>
  <c r="X10" i="1"/>
  <c r="F12" i="1"/>
  <c r="O8" i="1"/>
  <c r="O9" i="1"/>
  <c r="F10" i="1"/>
  <c r="O12" i="1"/>
  <c r="O13" i="1"/>
  <c r="X9" i="1"/>
  <c r="O10" i="1"/>
  <c r="X11" i="1"/>
  <c r="X13" i="1"/>
  <c r="P57" i="1"/>
  <c r="P13" i="1" s="1"/>
  <c r="P55" i="1"/>
  <c r="Q55" i="1" s="1"/>
  <c r="P54" i="1"/>
  <c r="P53" i="1"/>
  <c r="Q53" i="1" s="1"/>
  <c r="P52" i="1"/>
  <c r="Q52" i="1" s="1"/>
  <c r="P51" i="1"/>
  <c r="Q51" i="1" s="1"/>
  <c r="P50" i="1"/>
  <c r="Q50" i="1" s="1"/>
  <c r="P49" i="1"/>
  <c r="P47" i="1"/>
  <c r="P46" i="1"/>
  <c r="Q46" i="1" s="1"/>
  <c r="P45" i="1"/>
  <c r="P44" i="1"/>
  <c r="Q44" i="1" s="1"/>
  <c r="P43" i="1"/>
  <c r="Q43" i="1" s="1"/>
  <c r="P42" i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P30" i="1"/>
  <c r="Q30" i="1" s="1"/>
  <c r="P29" i="1"/>
  <c r="Q29" i="1" s="1"/>
  <c r="P28" i="1"/>
  <c r="Q28" i="1" s="1"/>
  <c r="P27" i="1"/>
  <c r="Q27" i="1" s="1"/>
  <c r="P26" i="1"/>
  <c r="Q26" i="1" s="1"/>
  <c r="P24" i="1"/>
  <c r="Q24" i="1" s="1"/>
  <c r="P23" i="1"/>
  <c r="P22" i="1"/>
  <c r="Q22" i="1" s="1"/>
  <c r="P21" i="1"/>
  <c r="Q21" i="1" s="1"/>
  <c r="Q23" i="1"/>
  <c r="X8" i="1"/>
  <c r="F9" i="1"/>
  <c r="Q42" i="1"/>
  <c r="F11" i="1"/>
  <c r="X12" i="1"/>
  <c r="Q54" i="1"/>
  <c r="G64" i="1" a="1"/>
  <c r="G64" i="1" s="1"/>
  <c r="G60" i="1" a="1"/>
  <c r="G60" i="1" s="1"/>
  <c r="G58" i="1"/>
  <c r="H58" i="1" s="1"/>
  <c r="G57" i="1"/>
  <c r="G12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6" i="1"/>
  <c r="H46" i="1" s="1"/>
  <c r="G45" i="1"/>
  <c r="H45" i="1" s="1"/>
  <c r="G44" i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G34" i="1"/>
  <c r="H34" i="1" s="1"/>
  <c r="G33" i="1"/>
  <c r="H33" i="1" s="1"/>
  <c r="G32" i="1"/>
  <c r="G30" i="1"/>
  <c r="H30" i="1" s="1"/>
  <c r="G68" i="1"/>
  <c r="G14" i="1" s="1"/>
  <c r="H14" i="1" s="1"/>
  <c r="G63" i="1" a="1"/>
  <c r="G63" i="1" s="1"/>
  <c r="H63" i="1" s="1"/>
  <c r="G66" i="1" a="1"/>
  <c r="G66" i="1" s="1"/>
  <c r="G62" i="1" a="1"/>
  <c r="G62" i="1" s="1"/>
  <c r="G65" i="1" a="1"/>
  <c r="G65" i="1" s="1"/>
  <c r="H65" i="1" s="1"/>
  <c r="H62" i="1"/>
  <c r="X7" i="1"/>
  <c r="O7" i="1"/>
  <c r="Y57" i="1"/>
  <c r="Y13" i="1" s="1"/>
  <c r="Y55" i="1"/>
  <c r="Z55" i="1" s="1"/>
  <c r="Y54" i="1"/>
  <c r="Z54" i="1" s="1"/>
  <c r="Y53" i="1"/>
  <c r="Z53" i="1" s="1"/>
  <c r="Y52" i="1"/>
  <c r="Z52" i="1" s="1"/>
  <c r="Y51" i="1"/>
  <c r="Z51" i="1" s="1"/>
  <c r="Y50" i="1"/>
  <c r="Z50" i="1" s="1"/>
  <c r="Y49" i="1"/>
  <c r="Y47" i="1"/>
  <c r="Y11" i="1" s="1"/>
  <c r="Y46" i="1"/>
  <c r="Z46" i="1" s="1"/>
  <c r="Y45" i="1"/>
  <c r="Y44" i="1"/>
  <c r="Z44" i="1" s="1"/>
  <c r="Y43" i="1"/>
  <c r="Z43" i="1" s="1"/>
  <c r="Y42" i="1"/>
  <c r="Z42" i="1" s="1"/>
  <c r="Y41" i="1"/>
  <c r="Z41" i="1" s="1"/>
  <c r="Y40" i="1"/>
  <c r="Z40" i="1" s="1"/>
  <c r="Y39" i="1"/>
  <c r="Z39" i="1" s="1"/>
  <c r="Y38" i="1"/>
  <c r="Z38" i="1" s="1"/>
  <c r="Y37" i="1"/>
  <c r="Z37" i="1" s="1"/>
  <c r="Y36" i="1"/>
  <c r="Z36" i="1" s="1"/>
  <c r="Y35" i="1"/>
  <c r="Z35" i="1" s="1"/>
  <c r="Y34" i="1"/>
  <c r="Z34" i="1" s="1"/>
  <c r="Y33" i="1"/>
  <c r="Z33" i="1" s="1"/>
  <c r="Y32" i="1"/>
  <c r="Y30" i="1"/>
  <c r="Z30" i="1" s="1"/>
  <c r="Y29" i="1"/>
  <c r="Z29" i="1" s="1"/>
  <c r="G21" i="1"/>
  <c r="Y21" i="1"/>
  <c r="G22" i="1"/>
  <c r="H22" i="1" s="1"/>
  <c r="Y22" i="1"/>
  <c r="Z22" i="1" s="1"/>
  <c r="G23" i="1"/>
  <c r="H23" i="1" s="1"/>
  <c r="Y23" i="1"/>
  <c r="Z23" i="1" s="1"/>
  <c r="G24" i="1"/>
  <c r="H24" i="1" s="1"/>
  <c r="Y24" i="1"/>
  <c r="Z24" i="1" s="1"/>
  <c r="G26" i="1"/>
  <c r="H26" i="1" s="1"/>
  <c r="Y26" i="1"/>
  <c r="Z26" i="1" s="1"/>
  <c r="G27" i="1"/>
  <c r="H27" i="1" s="1"/>
  <c r="Y27" i="1"/>
  <c r="Z27" i="1" s="1"/>
  <c r="G28" i="1"/>
  <c r="H28" i="1" s="1"/>
  <c r="Y28" i="1"/>
  <c r="Z28" i="1" s="1"/>
  <c r="G29" i="1"/>
  <c r="H29" i="1" s="1"/>
  <c r="G61" i="1" a="1"/>
  <c r="G61" i="1" s="1"/>
  <c r="H61" i="1" s="1"/>
  <c r="H66" i="1"/>
  <c r="H60" i="1"/>
  <c r="H64" i="1"/>
  <c r="H68" i="1"/>
  <c r="G7" i="1" l="1"/>
  <c r="Y7" i="1"/>
  <c r="Y8" i="1"/>
  <c r="Y12" i="1"/>
  <c r="Z12" i="1" s="1"/>
  <c r="Z7" i="1"/>
  <c r="G8" i="1"/>
  <c r="G10" i="1"/>
  <c r="Z8" i="1"/>
  <c r="P7" i="1"/>
  <c r="Q7" i="1" s="1"/>
  <c r="P10" i="1"/>
  <c r="Q10" i="1" s="1"/>
  <c r="Z47" i="1"/>
  <c r="Q13" i="1"/>
  <c r="H57" i="1"/>
  <c r="H8" i="1"/>
  <c r="Y10" i="1"/>
  <c r="Z45" i="1"/>
  <c r="G13" i="1"/>
  <c r="H13" i="1" s="1"/>
  <c r="Z49" i="1"/>
  <c r="Z32" i="1"/>
  <c r="Z21" i="1"/>
  <c r="Q57" i="1"/>
  <c r="H32" i="1"/>
  <c r="P9" i="1"/>
  <c r="P11" i="1"/>
  <c r="Q11" i="1" s="1"/>
  <c r="Q47" i="1"/>
  <c r="Z57" i="1"/>
  <c r="H44" i="1"/>
  <c r="H7" i="1"/>
  <c r="Y9" i="1"/>
  <c r="Z9" i="1" s="1"/>
  <c r="G9" i="1"/>
  <c r="H9" i="1" s="1"/>
  <c r="H35" i="1"/>
  <c r="G11" i="1"/>
  <c r="H11" i="1" s="1"/>
  <c r="Q32" i="1"/>
  <c r="P8" i="1"/>
  <c r="Q49" i="1"/>
  <c r="P12" i="1"/>
  <c r="Q12" i="1" s="1"/>
  <c r="Z13" i="1"/>
  <c r="Z11" i="1"/>
  <c r="Q45" i="1"/>
  <c r="H10" i="1"/>
  <c r="Q9" i="1"/>
  <c r="Q8" i="1"/>
  <c r="H12" i="1"/>
  <c r="Z10" i="1"/>
  <c r="H21" i="1"/>
</calcChain>
</file>

<file path=xl/sharedStrings.xml><?xml version="1.0" encoding="utf-8"?>
<sst xmlns="http://schemas.openxmlformats.org/spreadsheetml/2006/main" count="236" uniqueCount="87">
  <si>
    <t>Teacher Candidate Summary</t>
  </si>
  <si>
    <t>Candidate Supervisor Summary</t>
  </si>
  <si>
    <t>Cooperating Teacher Summary</t>
  </si>
  <si>
    <t>Category Summaries</t>
  </si>
  <si>
    <t>State Average</t>
  </si>
  <si>
    <t>Cornerstone University</t>
  </si>
  <si>
    <t>Efficacy</t>
  </si>
  <si>
    <t>Total N</t>
  </si>
  <si>
    <t>%</t>
  </si>
  <si>
    <t>Meeting Student Needs</t>
  </si>
  <si>
    <t>Technology</t>
  </si>
  <si>
    <t>Instructional Strategies and Assessment</t>
  </si>
  <si>
    <t>Professionalism</t>
  </si>
  <si>
    <t>Professional Awareness</t>
  </si>
  <si>
    <t>Impact</t>
  </si>
  <si>
    <t>Diverse Opportunities</t>
  </si>
  <si>
    <t>Program Partnership Strength</t>
  </si>
  <si>
    <t>Clinical Exp &amp; Program Prep</t>
  </si>
  <si>
    <t>Overall</t>
  </si>
  <si>
    <t>* The color coding indicates the questions that went into the group and can be matched with the individual questions below.</t>
  </si>
  <si>
    <t>Individual Questions</t>
  </si>
  <si>
    <t>As a beginning teacher entering the profession, to what extent can you…</t>
  </si>
  <si>
    <t>connect learning experiences to a variety of backgrounds (e.g., cultural, socioeconomic, and ethnic)?</t>
  </si>
  <si>
    <t>support all students' socioemotional (e.g., social, emotional, psychological) development?</t>
  </si>
  <si>
    <t>communicate effectively with families/caregivers to promote individual student growth?</t>
  </si>
  <si>
    <t>build respectful relationships with every student?</t>
  </si>
  <si>
    <t>recognize individuals' potential as demonstrated by setting high expectations for each student?</t>
  </si>
  <si>
    <t>As a beginning teacher entering the profession, to what extent can you apply instructional strategies and resources to support...</t>
  </si>
  <si>
    <t>gifted and talented students?</t>
  </si>
  <si>
    <t>students from culturally diverse backgrounds?</t>
  </si>
  <si>
    <t>English learners?</t>
  </si>
  <si>
    <t>students with special needs or disabilities?</t>
  </si>
  <si>
    <t>each individual student's learning abilities and needs?</t>
  </si>
  <si>
    <t>As a beginning teacher entering the profession, to what extent can you...</t>
  </si>
  <si>
    <t>utilize available technology to enhance instruction?</t>
  </si>
  <si>
    <t>support student use of available technology?</t>
  </si>
  <si>
    <t>practice the ethical use of technology?</t>
  </si>
  <si>
    <t>support all students in making connections to prior knowledge and experiences?</t>
  </si>
  <si>
    <t>implement multiple strategies to present key content area(s) concepts?</t>
  </si>
  <si>
    <t>adapt instruction, curriculum, and assessments according to Individualized Education Programs (IEPs) and Section 504 plans?</t>
  </si>
  <si>
    <t>organize the learning environment to guide student engagement during instructional time?</t>
  </si>
  <si>
    <t>design or select assessment tools to provide evidence of student learning?</t>
  </si>
  <si>
    <t>analyze assessment data to identify patterns and gaps in student learning?</t>
  </si>
  <si>
    <t>differentiate instruction based on student assessment data?</t>
  </si>
  <si>
    <t>implement research-based behavior management strategies to maximize student engagement?</t>
  </si>
  <si>
    <t>implement literacy and reading strategies appropriate to your content area(s) and grade level(s)?</t>
  </si>
  <si>
    <t>be receptive to feedback to improve instruction?</t>
  </si>
  <si>
    <t>be a reflective educator who utilizes feedback to implement instructional improvements?</t>
  </si>
  <si>
    <t>maintain positive, collaborative relationships with colleagues?</t>
  </si>
  <si>
    <t>As a beginning teacher entering the profession, to what extent are you AWARE of...</t>
  </si>
  <si>
    <t>positively impact the learning and development of PK-12 students</t>
  </si>
  <si>
    <t>Michigan Code of Educational Ethics?</t>
  </si>
  <si>
    <t>During this teacher candidate's student teaching experience, to what extent did the educator preparation program…</t>
  </si>
  <si>
    <t>professional teaching standards for your content area(s) and grade level(s)?</t>
  </si>
  <si>
    <t>make clear the expectations for this teacher candidate's performance?</t>
  </si>
  <si>
    <t>PK-12 academic content standards?</t>
  </si>
  <si>
    <t>make clear the expectations for your role within this clinical experience?</t>
  </si>
  <si>
    <t>statewide and national teaching organizations and associations?</t>
  </si>
  <si>
    <r>
      <t xml:space="preserve">provide training and feedback on how you could best </t>
    </r>
    <r>
      <rPr>
        <sz val="11"/>
        <color rgb="FFFF0000"/>
        <rFont val="Calibri"/>
        <family val="2"/>
        <scheme val="minor"/>
      </rPr>
      <t>supervise</t>
    </r>
    <r>
      <rPr>
        <sz val="11"/>
        <color theme="1"/>
        <rFont val="Calibri"/>
        <family val="2"/>
        <scheme val="minor"/>
      </rPr>
      <t xml:space="preserve"> this teacher candidate?</t>
    </r>
  </si>
  <si>
    <t>laws and policies relevant to the teaching profession?</t>
  </si>
  <si>
    <t>make appropriate resources available to you?</t>
  </si>
  <si>
    <t>current tools utilized for assessing student learning?</t>
  </si>
  <si>
    <t>regularly request feedback from you regarding this candidate's performance?</t>
  </si>
  <si>
    <t>tools used by districts to evaluate educator performance?</t>
  </si>
  <si>
    <r>
      <t xml:space="preserve">support you as a </t>
    </r>
    <r>
      <rPr>
        <sz val="11"/>
        <color rgb="FFFF0000"/>
        <rFont val="Calibri"/>
        <family val="2"/>
        <scheme val="minor"/>
      </rPr>
      <t>candidate supervisor</t>
    </r>
    <r>
      <rPr>
        <sz val="11"/>
        <color theme="1"/>
        <rFont val="Calibri"/>
        <family val="2"/>
        <scheme val="minor"/>
      </rPr>
      <t>?</t>
    </r>
  </si>
  <si>
    <t>professional learning requirements for certificate renewal and advancement?</t>
  </si>
  <si>
    <r>
      <t xml:space="preserve">engage </t>
    </r>
    <r>
      <rPr>
        <sz val="11"/>
        <color rgb="FFFF0000"/>
        <rFont val="Calibri"/>
        <family val="2"/>
        <scheme val="minor"/>
      </rPr>
      <t>the</t>
    </r>
    <r>
      <rPr>
        <sz val="11"/>
        <color theme="1"/>
        <rFont val="Calibri"/>
        <family val="2"/>
        <scheme val="minor"/>
      </rPr>
      <t xml:space="preserve"> PK-12 school as a partner in teacher preparation?</t>
    </r>
  </si>
  <si>
    <t>To what extent did your preparation program provide you with opportunities to work…</t>
  </si>
  <si>
    <t>Overall summary evaluation:</t>
  </si>
  <si>
    <t>with students from a variety of backgrounds (e.g. cultural, socioeconomic and ethnic)?</t>
  </si>
  <si>
    <t>Overall, to what extent do you believe you are ready to enter the teaching profession?</t>
  </si>
  <si>
    <t>in a variety of school settings?</t>
  </si>
  <si>
    <t>To what extent did each of the following elements of your preparation program, make a POSITIVE contribution to your readiness to begin a teaching career?</t>
  </si>
  <si>
    <t>Coursework in your content area(s).</t>
  </si>
  <si>
    <t>Teaching methods coursework.</t>
  </si>
  <si>
    <t>Early clinical observational experiences (aka early exploratory clinical experiences).</t>
  </si>
  <si>
    <t>Pre-student teaching clinical experiences involving direct student contact (aka student contact hours).</t>
  </si>
  <si>
    <t>Student teaching (aka internship).</t>
  </si>
  <si>
    <t>Support and feedback from the cooperating teacher(s) during student teaching.</t>
  </si>
  <si>
    <t>Support and feedback from the preparation program supervisor during student teaching.</t>
  </si>
  <si>
    <t>Indicator</t>
  </si>
  <si>
    <t>Effective</t>
  </si>
  <si>
    <t>Candidate Rating of Program</t>
  </si>
  <si>
    <t>Candidate Teaching Skill</t>
  </si>
  <si>
    <t>-</t>
  </si>
  <si>
    <t>Teaching Promise</t>
  </si>
  <si>
    <t xml:space="preserve">Disclaimer: The above calculations are preliminary. Final calculations may change as the data continue to be scrubbed and refined.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</si>
</sst>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3" borderId="4" xfId="0" applyFill="1" applyBorder="1"/>
    <xf numFmtId="0" fontId="3" fillId="2" borderId="2" xfId="0" applyFont="1" applyFill="1" applyBorder="1"/>
    <xf numFmtId="164" fontId="0" fillId="2" borderId="2" xfId="1" applyNumberFormat="1" applyFont="1" applyFill="1" applyBorder="1" applyAlignment="1">
      <alignment horizontal="center"/>
    </xf>
    <xf numFmtId="164" fontId="0" fillId="2" borderId="5" xfId="1" applyNumberFormat="1" applyFont="1" applyFill="1" applyBorder="1" applyAlignment="1">
      <alignment horizontal="center"/>
    </xf>
    <xf numFmtId="0" fontId="0" fillId="4" borderId="4" xfId="0" applyFill="1" applyBorder="1"/>
    <xf numFmtId="0" fontId="3" fillId="5" borderId="0" xfId="0" applyFont="1" applyFill="1"/>
    <xf numFmtId="0" fontId="0" fillId="5" borderId="0" xfId="0" applyFill="1" applyAlignment="1">
      <alignment horizontal="center"/>
    </xf>
    <xf numFmtId="164" fontId="0" fillId="5" borderId="0" xfId="1" applyNumberFormat="1" applyFont="1" applyFill="1" applyBorder="1" applyAlignment="1">
      <alignment horizontal="center"/>
    </xf>
    <xf numFmtId="164" fontId="0" fillId="5" borderId="6" xfId="1" applyNumberFormat="1" applyFont="1" applyFill="1" applyBorder="1" applyAlignment="1">
      <alignment horizontal="center"/>
    </xf>
    <xf numFmtId="0" fontId="0" fillId="6" borderId="4" xfId="0" applyFill="1" applyBorder="1"/>
    <xf numFmtId="0" fontId="3" fillId="2" borderId="0" xfId="0" applyFont="1" applyFill="1"/>
    <xf numFmtId="0" fontId="0" fillId="2" borderId="0" xfId="0" applyFill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6" xfId="1" applyNumberFormat="1" applyFont="1" applyFill="1" applyBorder="1" applyAlignment="1">
      <alignment horizontal="center"/>
    </xf>
    <xf numFmtId="0" fontId="0" fillId="7" borderId="4" xfId="0" applyFill="1" applyBorder="1"/>
    <xf numFmtId="0" fontId="0" fillId="8" borderId="4" xfId="0" applyFill="1" applyBorder="1"/>
    <xf numFmtId="0" fontId="4" fillId="9" borderId="4" xfId="0" applyFont="1" applyFill="1" applyBorder="1"/>
    <xf numFmtId="164" fontId="0" fillId="2" borderId="0" xfId="1" applyNumberFormat="1" applyFont="1" applyFill="1" applyAlignment="1">
      <alignment horizontal="center"/>
    </xf>
    <xf numFmtId="0" fontId="0" fillId="9" borderId="4" xfId="0" applyFill="1" applyBorder="1"/>
    <xf numFmtId="0" fontId="0" fillId="10" borderId="4" xfId="0" applyFill="1" applyBorder="1"/>
    <xf numFmtId="0" fontId="0" fillId="11" borderId="4" xfId="0" applyFill="1" applyBorder="1"/>
    <xf numFmtId="0" fontId="3" fillId="2" borderId="1" xfId="0" applyFont="1" applyFill="1" applyBorder="1"/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2" borderId="7" xfId="1" applyNumberFormat="1" applyFont="1" applyFill="1" applyBorder="1" applyAlignment="1">
      <alignment horizontal="center"/>
    </xf>
    <xf numFmtId="0" fontId="3" fillId="5" borderId="1" xfId="0" applyFont="1" applyFill="1" applyBorder="1"/>
    <xf numFmtId="0" fontId="0" fillId="5" borderId="1" xfId="0" applyFill="1" applyBorder="1" applyAlignment="1">
      <alignment horizontal="center"/>
    </xf>
    <xf numFmtId="164" fontId="0" fillId="5" borderId="1" xfId="1" applyNumberFormat="1" applyFont="1" applyFill="1" applyBorder="1" applyAlignment="1">
      <alignment horizontal="center"/>
    </xf>
    <xf numFmtId="164" fontId="0" fillId="5" borderId="7" xfId="1" applyNumberFormat="1" applyFont="1" applyFill="1" applyBorder="1" applyAlignment="1">
      <alignment horizontal="center"/>
    </xf>
    <xf numFmtId="0" fontId="7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10" xfId="0" applyFill="1" applyBorder="1"/>
    <xf numFmtId="164" fontId="0" fillId="2" borderId="0" xfId="0" applyNumberFormat="1" applyFill="1" applyAlignment="1">
      <alignment horizontal="center"/>
    </xf>
    <xf numFmtId="0" fontId="4" fillId="3" borderId="11" xfId="0" applyFont="1" applyFill="1" applyBorder="1"/>
    <xf numFmtId="0" fontId="0" fillId="5" borderId="10" xfId="0" applyFill="1" applyBorder="1"/>
    <xf numFmtId="164" fontId="0" fillId="5" borderId="0" xfId="0" applyNumberFormat="1" applyFill="1" applyAlignment="1">
      <alignment horizontal="center"/>
    </xf>
    <xf numFmtId="0" fontId="4" fillId="3" borderId="4" xfId="0" applyFont="1" applyFill="1" applyBorder="1"/>
    <xf numFmtId="164" fontId="0" fillId="5" borderId="0" xfId="1" applyNumberFormat="1" applyFont="1" applyFill="1" applyAlignment="1">
      <alignment horizontal="center"/>
    </xf>
    <xf numFmtId="0" fontId="4" fillId="3" borderId="12" xfId="0" applyFont="1" applyFill="1" applyBorder="1"/>
    <xf numFmtId="0" fontId="0" fillId="2" borderId="13" xfId="0" applyFill="1" applyBorder="1"/>
    <xf numFmtId="0" fontId="0" fillId="2" borderId="14" xfId="0" applyFill="1" applyBorder="1"/>
    <xf numFmtId="164" fontId="0" fillId="2" borderId="1" xfId="0" applyNumberFormat="1" applyFill="1" applyBorder="1" applyAlignment="1">
      <alignment horizontal="center"/>
    </xf>
    <xf numFmtId="0" fontId="4" fillId="4" borderId="4" xfId="0" applyFont="1" applyFill="1" applyBorder="1"/>
    <xf numFmtId="164" fontId="0" fillId="2" borderId="2" xfId="0" applyNumberFormat="1" applyFill="1" applyBorder="1" applyAlignment="1">
      <alignment horizontal="center"/>
    </xf>
    <xf numFmtId="0" fontId="4" fillId="6" borderId="4" xfId="0" applyFont="1" applyFill="1" applyBorder="1"/>
    <xf numFmtId="164" fontId="0" fillId="5" borderId="10" xfId="0" applyNumberFormat="1" applyFill="1" applyBorder="1"/>
    <xf numFmtId="0" fontId="8" fillId="5" borderId="10" xfId="0" applyFont="1" applyFill="1" applyBorder="1"/>
    <xf numFmtId="0" fontId="4" fillId="7" borderId="4" xfId="0" applyFont="1" applyFill="1" applyBorder="1"/>
    <xf numFmtId="0" fontId="0" fillId="5" borderId="14" xfId="0" applyFill="1" applyBorder="1"/>
    <xf numFmtId="164" fontId="0" fillId="5" borderId="1" xfId="0" applyNumberFormat="1" applyFill="1" applyBorder="1" applyAlignment="1">
      <alignment horizontal="center"/>
    </xf>
    <xf numFmtId="0" fontId="4" fillId="8" borderId="4" xfId="0" applyFont="1" applyFill="1" applyBorder="1"/>
    <xf numFmtId="0" fontId="4" fillId="11" borderId="4" xfId="0" applyFont="1" applyFill="1" applyBorder="1"/>
    <xf numFmtId="164" fontId="1" fillId="2" borderId="7" xfId="1" applyNumberFormat="1" applyFont="1" applyFill="1" applyBorder="1" applyAlignment="1">
      <alignment horizontal="center"/>
    </xf>
    <xf numFmtId="0" fontId="0" fillId="2" borderId="8" xfId="0" applyFill="1" applyBorder="1"/>
    <xf numFmtId="164" fontId="0" fillId="2" borderId="3" xfId="1" applyNumberFormat="1" applyFont="1" applyFill="1" applyBorder="1" applyAlignment="1">
      <alignment horizontal="center"/>
    </xf>
    <xf numFmtId="164" fontId="1" fillId="2" borderId="9" xfId="1" applyNumberFormat="1" applyFont="1" applyFill="1" applyBorder="1" applyAlignment="1">
      <alignment horizontal="center"/>
    </xf>
    <xf numFmtId="0" fontId="4" fillId="2" borderId="0" xfId="0" applyFont="1" applyFill="1"/>
    <xf numFmtId="0" fontId="0" fillId="5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0" fillId="10" borderId="12" xfId="0" applyFill="1" applyBorder="1"/>
    <xf numFmtId="164" fontId="0" fillId="2" borderId="3" xfId="0" applyNumberFormat="1" applyFill="1" applyBorder="1" applyAlignment="1">
      <alignment horizontal="center"/>
    </xf>
    <xf numFmtId="164" fontId="0" fillId="2" borderId="9" xfId="1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12" borderId="8" xfId="0" applyFont="1" applyFill="1" applyBorder="1" applyAlignment="1">
      <alignment horizontal="left"/>
    </xf>
    <xf numFmtId="0" fontId="3" fillId="12" borderId="3" xfId="0" applyFont="1" applyFill="1" applyBorder="1" applyAlignment="1">
      <alignment horizontal="left"/>
    </xf>
    <xf numFmtId="0" fontId="3" fillId="12" borderId="9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12" borderId="1" xfId="0" applyFont="1" applyFill="1" applyBorder="1" applyAlignment="1">
      <alignment horizontal="left"/>
    </xf>
    <xf numFmtId="0" fontId="3" fillId="12" borderId="7" xfId="0" applyFont="1" applyFill="1" applyBorder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0432657\AppData\Local\Temp\Temp1_MDE_Survey_Results__2021-22_Candidate_Suite_Surveys_and_Year_Out_Survey.zip\Cornerstone%20University%202021-22%20CSS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 Score Considerations"/>
      <sheetName val="Placement Validation"/>
      <sheetName val="Teacher Candidate"/>
      <sheetName val="Candidate Supervisor"/>
      <sheetName val="Cooperating Teacher"/>
    </sheetNames>
    <sheetDataSet>
      <sheetData sheetId="0">
        <row r="5">
          <cell r="F5" t="str">
            <v>Cornerstone University</v>
          </cell>
        </row>
        <row r="7">
          <cell r="F7">
            <v>260</v>
          </cell>
          <cell r="G7">
            <v>290</v>
          </cell>
          <cell r="O7">
            <v>265</v>
          </cell>
          <cell r="P7">
            <v>290</v>
          </cell>
          <cell r="X7">
            <v>187</v>
          </cell>
          <cell r="Y7">
            <v>230</v>
          </cell>
        </row>
        <row r="8">
          <cell r="F8">
            <v>83</v>
          </cell>
          <cell r="G8">
            <v>87</v>
          </cell>
          <cell r="O8">
            <v>87</v>
          </cell>
          <cell r="P8">
            <v>87</v>
          </cell>
          <cell r="X8">
            <v>67</v>
          </cell>
          <cell r="Y8">
            <v>69</v>
          </cell>
        </row>
        <row r="9">
          <cell r="F9">
            <v>242</v>
          </cell>
          <cell r="G9">
            <v>261</v>
          </cell>
          <cell r="O9">
            <v>253</v>
          </cell>
          <cell r="P9">
            <v>261</v>
          </cell>
          <cell r="X9">
            <v>168</v>
          </cell>
          <cell r="Y9">
            <v>207</v>
          </cell>
        </row>
        <row r="10">
          <cell r="F10">
            <v>87</v>
          </cell>
          <cell r="G10">
            <v>87</v>
          </cell>
          <cell r="O10">
            <v>87</v>
          </cell>
          <cell r="P10">
            <v>87</v>
          </cell>
          <cell r="X10">
            <v>64</v>
          </cell>
          <cell r="Y10">
            <v>69</v>
          </cell>
        </row>
        <row r="11">
          <cell r="F11">
            <v>185</v>
          </cell>
          <cell r="G11">
            <v>232</v>
          </cell>
          <cell r="O11">
            <v>29</v>
          </cell>
          <cell r="P11">
            <v>29</v>
          </cell>
          <cell r="X11">
            <v>23</v>
          </cell>
          <cell r="Y11">
            <v>23</v>
          </cell>
        </row>
        <row r="12">
          <cell r="F12">
            <v>51</v>
          </cell>
          <cell r="G12">
            <v>58</v>
          </cell>
          <cell r="Q12">
            <v>1</v>
          </cell>
          <cell r="Z12">
            <v>0.7639751552795031</v>
          </cell>
        </row>
        <row r="13">
          <cell r="F13">
            <v>187</v>
          </cell>
          <cell r="G13">
            <v>203</v>
          </cell>
          <cell r="Q13">
            <v>1</v>
          </cell>
          <cell r="Z13">
            <v>1</v>
          </cell>
        </row>
        <row r="14">
          <cell r="H14">
            <v>1</v>
          </cell>
        </row>
      </sheetData>
      <sheetData sheetId="1"/>
      <sheetData sheetId="2"/>
      <sheetData sheetId="3">
        <row r="1">
          <cell r="E1" t="str">
            <v>Progress</v>
          </cell>
          <cell r="M1" t="str">
            <v>As a beginning teacher entering the profession, to what extent can you... - connect learning experiences to a variety of backgrounds (e.g., cultural, socioeconomic, and ethnic)?</v>
          </cell>
          <cell r="N1" t="str">
            <v>As a beginning teacher entering the profession, to what extent can you... - support all students' socioemotional (e.g., social, emotional, psychological) development?</v>
          </cell>
          <cell r="O1" t="str">
            <v>As a beginning teacher entering the profession, to what extent can you... - communicate effectively with families/caregivers to promote individual student growth?</v>
          </cell>
          <cell r="P1" t="str">
            <v>As a beginning teacher entering the profession, to what extent can you... - build respectful relationships with every student?</v>
          </cell>
          <cell r="Q1" t="str">
            <v>As a beginning teacher entering the profession, to what extent can you... - recognize individuals' potential as demonstrated by setting high expectations for each student?</v>
          </cell>
          <cell r="R1" t="str">
            <v>As a beginning teacher entering the profession, to what extent can you apply instructional strategies and resources to support... - gifted and talented students?</v>
          </cell>
          <cell r="S1" t="str">
            <v>As a beginning teacher entering the profession, to what extent can you apply instructional strategies and resources to support... - students from culturally diverse backgrounds?</v>
          </cell>
          <cell r="T1" t="str">
            <v>As a beginning teacher entering the profession, to what extent can you apply instructional strategies and resources to support... - English learners?</v>
          </cell>
          <cell r="U1" t="str">
            <v>As a beginning teacher entering the profession, to what extent can you apply instructional strategies and resources to support... - students with special needs or disabilities?</v>
          </cell>
          <cell r="V1" t="str">
            <v>As a beginning teacher entering the profession, to what extent can you apply instructional strategies and resources to support... - each individual student's learning abilities and needs?</v>
          </cell>
          <cell r="W1" t="str">
            <v>As a beginning teacher entering the profession, to what extent can you... - utilize available technology to enhance instruction?</v>
          </cell>
          <cell r="X1" t="str">
            <v>As a beginning teacher entering the profession, to what extent can you... - support student use of available technology?</v>
          </cell>
          <cell r="Y1" t="str">
            <v>As a beginning teacher entering the profession, to what extent can you... - practice the ethical use of technology?</v>
          </cell>
          <cell r="Z1" t="str">
            <v>As a beginning teacher entering the profession, to what extent can you... - support all students in making connections to prior knowledge and experiences?</v>
          </cell>
          <cell r="AA1" t="str">
            <v>As a beginning teacher entering the profession, to what extent can you... - implement multiple strategies to present key content area(s) concepts?</v>
          </cell>
          <cell r="AB1" t="str">
            <v>As a beginning teacher entering the profession, to what extent can you... - adapt instruction, curriculum, and assessments according to Individualized Education Programs (IEPs) and Section 504 plans?</v>
          </cell>
          <cell r="AC1" t="str">
            <v>As a beginning teacher entering the profession, to what extent can you... - organize the learning environment to guide student engagement during instructional time?</v>
          </cell>
          <cell r="AD1" t="str">
            <v>As a beginning teacher entering the profession, to what extent can you... - design or select assessment tools to provide evidence of student learning?</v>
          </cell>
          <cell r="AE1" t="str">
            <v>As a beginning teacher entering the profession, to what extent can you... - analyze assessment data to identify patterns and gaps in student learning?</v>
          </cell>
          <cell r="AF1" t="str">
            <v>As a beginning teacher entering the profession, to what extent can you... - differentiate instruction based on student assessment data?</v>
          </cell>
          <cell r="AG1" t="str">
            <v>As a beginning teacher entering the profession, to what extent can you... - implement research-based behavior management strategies to maximize student engagement?</v>
          </cell>
          <cell r="AH1" t="str">
            <v>As a beginning teacher entering the profession, to what extent can you... - implement literacy and reading strategies appropriate to your content area(s) and grade level(s)?</v>
          </cell>
          <cell r="AI1" t="str">
            <v>As a beginning teacher entering the profession, to what extent can you... - be receptive to feedback to improve instruction?</v>
          </cell>
          <cell r="AJ1" t="str">
            <v>As a beginning teacher entering the profession, to what extent can you... - be a reflective educator who utilizes feedback to implement instructional improvements?</v>
          </cell>
          <cell r="AK1" t="str">
            <v>As a beginning teacher entering the profession, to what extent can you... - maintain positive, collaborative relationships with colleagues?</v>
          </cell>
          <cell r="AL1" t="str">
            <v>As a beginning teacher entering the profession, to what extent are you AWARE of... - Michigan Code of Educational Ethics?</v>
          </cell>
          <cell r="AM1" t="str">
            <v>As a beginning teacher entering the profession, to what extent are you AWARE of... - professional teaching standards for your content area(s) and grade level(s)?</v>
          </cell>
          <cell r="AN1" t="str">
            <v>As a beginning teacher entering the profession, to what extent are you AWARE of... - PK-12 academic content standards?</v>
          </cell>
          <cell r="AO1" t="str">
            <v>As a beginning teacher entering the profession, to what extent are you AWARE of... - statewide and national teaching organizations and associations?</v>
          </cell>
          <cell r="AP1" t="str">
            <v>As a beginning teacher entering the profession, to what extent are you AWARE of... - laws and policies relevant to the teaching profession?</v>
          </cell>
          <cell r="AQ1" t="str">
            <v>As a beginning teacher entering the profession, to what extent are you AWARE of... - current tools utilized for assessing student learning?</v>
          </cell>
          <cell r="AR1" t="str">
            <v>As a beginning teacher entering the profession, to what extent are you AWARE of... - tools used by districts to evaluate educator performance?</v>
          </cell>
          <cell r="AS1" t="str">
            <v>As a beginning teacher entering the profession, to what extent are you AWARE of... - professional learning requirements for certificate renewal and advancement?</v>
          </cell>
          <cell r="AT1" t="str">
            <v>To what extent did your preparation program provide you with opportunities to work with students from a variety of backgrounds (e.g. cultural, socioeconomic and ethnic)?</v>
          </cell>
          <cell r="AU1" t="str">
            <v>To what extent did your preparation program provide you with opportunities to work in a variety of school settings?</v>
          </cell>
          <cell r="AV1" t="str">
            <v>To what extent did each of the following elements of your preparation program, make a POSITIVE contribution to your readiness to begin a teaching career? - Coursework in your content area(s).</v>
          </cell>
          <cell r="AW1" t="str">
            <v>To what extent did each of the following elements of your preparation program, make a POSITIVE contribution to your readiness to begin a teaching career? - Teaching methods coursework.</v>
          </cell>
          <cell r="AX1" t="str">
            <v>To what extent did each of the following elements of your preparation program, make a POSITIVE contribution to your readiness to begin a teaching career? - Early clinical observational experiences (aka early exploratory clinical experiences).</v>
          </cell>
          <cell r="AY1" t="str">
            <v>To what extent did each of the following elements of your preparation program, make a POSITIVE contribution to your readiness to begin a teaching career? - Pre-student teaching clinical experiences involving direct student contact (aka student contact hours).</v>
          </cell>
          <cell r="AZ1" t="str">
            <v>To what extent did each of the following elements of your preparation program, make a POSITIVE contribution to your readiness to begin a teaching career? - Student teaching (aka internship).</v>
          </cell>
          <cell r="BA1" t="str">
            <v>To what extent did each of the following elements of your preparation program, make a POSITIVE contribution to your readiness to begin a teaching career? - Support and feedback from the cooperating teacher(s) during student teaching.</v>
          </cell>
          <cell r="BB1" t="str">
            <v>To what extent did each of the following elements of your preparation program, make a POSITIVE contribution to your readiness to begin a teaching career? - Support and feedback from the preparation program supervisor during student teaching.</v>
          </cell>
          <cell r="BG1" t="str">
            <v>Overall, to what extent do you believe you are ready to enter the teaching profession?</v>
          </cell>
        </row>
        <row r="2">
          <cell r="E2">
            <v>100</v>
          </cell>
          <cell r="M2" t="str">
            <v>To a Great Extent</v>
          </cell>
          <cell r="N2" t="str">
            <v>To a Great Extent</v>
          </cell>
          <cell r="O2" t="str">
            <v>To a Moderate Extent</v>
          </cell>
          <cell r="P2" t="str">
            <v>To a Great Extent</v>
          </cell>
          <cell r="Q2" t="str">
            <v>To a Great Extent</v>
          </cell>
          <cell r="R2" t="str">
            <v>To a Moderate Extent</v>
          </cell>
          <cell r="S2" t="str">
            <v>To a Great Extent</v>
          </cell>
          <cell r="T2" t="str">
            <v>To a Moderate Extent</v>
          </cell>
          <cell r="U2" t="str">
            <v>To a Small Extent</v>
          </cell>
          <cell r="V2" t="str">
            <v>To a Moderate Extent</v>
          </cell>
          <cell r="W2" t="str">
            <v>To a Great Extent</v>
          </cell>
          <cell r="X2" t="str">
            <v>To a Great Extent</v>
          </cell>
          <cell r="Y2" t="str">
            <v>To a Great Extent</v>
          </cell>
          <cell r="Z2" t="str">
            <v>To a Great Extent</v>
          </cell>
          <cell r="AA2" t="str">
            <v>To a Moderate Extent</v>
          </cell>
          <cell r="AB2" t="str">
            <v>To a Moderate Extent</v>
          </cell>
          <cell r="AC2" t="str">
            <v>To a Great Extent</v>
          </cell>
          <cell r="AD2" t="str">
            <v>To a Great Extent</v>
          </cell>
          <cell r="AE2" t="str">
            <v>To a Great Extent</v>
          </cell>
          <cell r="AF2" t="str">
            <v>To a Moderate Extent</v>
          </cell>
          <cell r="AG2" t="str">
            <v>To a Great Extent</v>
          </cell>
          <cell r="AH2" t="str">
            <v>To a Great Extent</v>
          </cell>
          <cell r="AI2" t="str">
            <v>To a Great Extent</v>
          </cell>
          <cell r="AJ2" t="str">
            <v>To a Great Extent</v>
          </cell>
          <cell r="AK2" t="str">
            <v>To a Great Extent</v>
          </cell>
          <cell r="AL2" t="str">
            <v>To a Moderate Extent</v>
          </cell>
          <cell r="AM2" t="str">
            <v>To a Great Extent</v>
          </cell>
          <cell r="AN2" t="str">
            <v>To a Small Extent</v>
          </cell>
          <cell r="AO2" t="str">
            <v>To a Small Extent</v>
          </cell>
          <cell r="AP2" t="str">
            <v>To a Moderate Extent</v>
          </cell>
          <cell r="AQ2" t="str">
            <v>To a Great Extent</v>
          </cell>
          <cell r="AR2" t="str">
            <v>To a Moderate Extent</v>
          </cell>
          <cell r="AS2" t="str">
            <v>To a Moderate Extent</v>
          </cell>
          <cell r="AT2" t="str">
            <v>To a Great Extent</v>
          </cell>
          <cell r="AU2" t="str">
            <v>To a Great Extent</v>
          </cell>
          <cell r="AV2" t="str">
            <v>To a Great Extent</v>
          </cell>
          <cell r="AW2" t="str">
            <v>To a Great Extent</v>
          </cell>
          <cell r="AX2" t="str">
            <v>To a Small Extent</v>
          </cell>
          <cell r="AY2" t="str">
            <v>To a Moderate Extent</v>
          </cell>
          <cell r="AZ2" t="str">
            <v>To a Great Extent</v>
          </cell>
          <cell r="BA2" t="str">
            <v>To a Great Extent</v>
          </cell>
          <cell r="BB2" t="str">
            <v>To a Small Extent</v>
          </cell>
          <cell r="BG2" t="str">
            <v>To a Great Extent</v>
          </cell>
        </row>
        <row r="3">
          <cell r="E3">
            <v>100</v>
          </cell>
          <cell r="M3" t="str">
            <v>To a Great Extent</v>
          </cell>
          <cell r="N3" t="str">
            <v>To a Moderate Extent</v>
          </cell>
          <cell r="O3" t="str">
            <v>To a Moderate Extent</v>
          </cell>
          <cell r="P3" t="str">
            <v>To a Great Extent</v>
          </cell>
          <cell r="Q3" t="str">
            <v>To a Moderate Extent</v>
          </cell>
          <cell r="R3" t="str">
            <v>To a Moderate Extent</v>
          </cell>
          <cell r="S3" t="str">
            <v>To a Great Extent</v>
          </cell>
          <cell r="T3" t="str">
            <v>To a Moderate Extent</v>
          </cell>
          <cell r="U3" t="str">
            <v>To a Great Extent</v>
          </cell>
          <cell r="V3" t="str">
            <v>To a Moderate Extent</v>
          </cell>
          <cell r="W3" t="str">
            <v>To a Moderate Extent</v>
          </cell>
          <cell r="X3" t="str">
            <v>To a Great Extent</v>
          </cell>
          <cell r="Y3" t="str">
            <v>To a Moderate Extent</v>
          </cell>
          <cell r="Z3" t="str">
            <v>To a Moderate Extent</v>
          </cell>
          <cell r="AA3" t="str">
            <v>To a Moderate Extent</v>
          </cell>
          <cell r="AB3" t="str">
            <v>To a Moderate Extent</v>
          </cell>
          <cell r="AC3" t="str">
            <v>To a Great Extent</v>
          </cell>
          <cell r="AD3" t="str">
            <v>To a Great Extent</v>
          </cell>
          <cell r="AE3" t="str">
            <v>To a Moderate Extent</v>
          </cell>
          <cell r="AF3" t="str">
            <v>To a Moderate Extent</v>
          </cell>
          <cell r="AG3" t="str">
            <v>To a Moderate Extent</v>
          </cell>
          <cell r="AH3" t="str">
            <v>To a Moderate Extent</v>
          </cell>
          <cell r="AI3" t="str">
            <v>To a Moderate Extent</v>
          </cell>
          <cell r="AJ3" t="str">
            <v>To a Moderate Extent</v>
          </cell>
          <cell r="AK3" t="str">
            <v>To a Great Extent</v>
          </cell>
          <cell r="AL3" t="str">
            <v>To a Small Extent</v>
          </cell>
          <cell r="AM3" t="str">
            <v>To a Moderate Extent</v>
          </cell>
          <cell r="AN3" t="str">
            <v>To a Moderate Extent</v>
          </cell>
          <cell r="AO3" t="str">
            <v>To a Moderate Extent</v>
          </cell>
          <cell r="AP3" t="str">
            <v>To a Moderate Extent</v>
          </cell>
          <cell r="AQ3" t="str">
            <v>To a Moderate Extent</v>
          </cell>
          <cell r="AR3" t="str">
            <v>To a Moderate Extent</v>
          </cell>
          <cell r="AS3" t="str">
            <v>To a Moderate Extent</v>
          </cell>
          <cell r="AT3" t="str">
            <v>To a Moderate Extent</v>
          </cell>
          <cell r="AU3" t="str">
            <v>To a Moderate Extent</v>
          </cell>
          <cell r="AV3" t="str">
            <v>To a Moderate Extent</v>
          </cell>
          <cell r="AW3" t="str">
            <v>To a Moderate Extent</v>
          </cell>
          <cell r="AX3" t="str">
            <v>To a Small Extent</v>
          </cell>
          <cell r="AY3" t="str">
            <v>To a Moderate Extent</v>
          </cell>
          <cell r="AZ3" t="str">
            <v>To a Great Extent</v>
          </cell>
          <cell r="BA3" t="str">
            <v>To a Great Extent</v>
          </cell>
          <cell r="BB3" t="str">
            <v>To a Great Extent</v>
          </cell>
          <cell r="BG3" t="str">
            <v>To a Moderate Extent</v>
          </cell>
        </row>
        <row r="4">
          <cell r="E4">
            <v>100</v>
          </cell>
          <cell r="M4" t="str">
            <v>To a Moderate Extent</v>
          </cell>
          <cell r="N4" t="str">
            <v>To a Moderate Extent</v>
          </cell>
          <cell r="O4" t="str">
            <v>To a Small Extent</v>
          </cell>
          <cell r="P4" t="str">
            <v>To a Moderate Extent</v>
          </cell>
          <cell r="Q4" t="str">
            <v>To a Moderate Extent</v>
          </cell>
          <cell r="R4" t="str">
            <v>To a Great Extent</v>
          </cell>
          <cell r="S4" t="str">
            <v>To a Great Extent</v>
          </cell>
          <cell r="T4" t="str">
            <v>To a Great Extent</v>
          </cell>
          <cell r="U4" t="str">
            <v>To a Small Extent</v>
          </cell>
          <cell r="V4" t="str">
            <v>To a Small Extent</v>
          </cell>
          <cell r="W4" t="str">
            <v>To a Great Extent</v>
          </cell>
          <cell r="X4" t="str">
            <v>To a Moderate Extent</v>
          </cell>
          <cell r="Y4" t="str">
            <v>To a Moderate Extent</v>
          </cell>
          <cell r="Z4" t="str">
            <v>To a Moderate Extent</v>
          </cell>
          <cell r="AA4" t="str">
            <v>To a Moderate Extent</v>
          </cell>
          <cell r="AB4" t="str">
            <v>To a Small Extent</v>
          </cell>
          <cell r="AC4" t="str">
            <v>To a Moderate Extent</v>
          </cell>
          <cell r="AD4" t="str">
            <v>To a Moderate Extent</v>
          </cell>
          <cell r="AE4" t="str">
            <v>To a Small Extent</v>
          </cell>
          <cell r="AF4" t="str">
            <v>To a Moderate Extent</v>
          </cell>
          <cell r="AG4" t="str">
            <v>To a Small Extent</v>
          </cell>
          <cell r="AH4" t="str">
            <v>To a Moderate Extent</v>
          </cell>
          <cell r="AI4" t="str">
            <v>To a Moderate Extent</v>
          </cell>
          <cell r="AJ4" t="str">
            <v>To a Moderate Extent</v>
          </cell>
          <cell r="AK4" t="str">
            <v>To a Moderate Extent</v>
          </cell>
          <cell r="AL4" t="str">
            <v>To a Moderate Extent</v>
          </cell>
          <cell r="AM4" t="str">
            <v>To a Moderate Extent</v>
          </cell>
          <cell r="AN4" t="str">
            <v>To a Moderate Extent</v>
          </cell>
          <cell r="AO4" t="str">
            <v>To a Small Extent</v>
          </cell>
          <cell r="AP4" t="str">
            <v>To a Moderate Extent</v>
          </cell>
          <cell r="AQ4" t="str">
            <v>To a Small Extent</v>
          </cell>
          <cell r="AR4" t="str">
            <v>To a Small Extent</v>
          </cell>
          <cell r="AS4" t="str">
            <v>To a Small Extent</v>
          </cell>
          <cell r="AT4" t="str">
            <v>To a Moderate Extent</v>
          </cell>
          <cell r="AU4" t="str">
            <v>To a Small Extent</v>
          </cell>
          <cell r="AV4" t="str">
            <v>To a Small Extent</v>
          </cell>
          <cell r="AW4" t="str">
            <v>To a Moderate Extent</v>
          </cell>
          <cell r="AX4" t="str">
            <v>To a Small Extent</v>
          </cell>
          <cell r="AY4" t="str">
            <v>To a Moderate Extent</v>
          </cell>
          <cell r="AZ4" t="str">
            <v>To a Moderate Extent</v>
          </cell>
          <cell r="BA4" t="str">
            <v>To a Moderate Extent</v>
          </cell>
          <cell r="BB4" t="str">
            <v>To a Great Extent</v>
          </cell>
          <cell r="BG4" t="str">
            <v>To a Great Extent</v>
          </cell>
        </row>
        <row r="5">
          <cell r="E5">
            <v>100</v>
          </cell>
          <cell r="M5" t="str">
            <v>To a Moderate Extent</v>
          </cell>
          <cell r="N5" t="str">
            <v>To a Great Extent</v>
          </cell>
          <cell r="O5" t="str">
            <v>To a Moderate Extent</v>
          </cell>
          <cell r="P5" t="str">
            <v>To a Great Extent</v>
          </cell>
          <cell r="Q5" t="str">
            <v>To a Great Extent</v>
          </cell>
          <cell r="R5" t="str">
            <v>To a Small Extent</v>
          </cell>
          <cell r="S5" t="str">
            <v>To a Moderate Extent</v>
          </cell>
          <cell r="T5" t="str">
            <v>To a Great Extent</v>
          </cell>
          <cell r="U5" t="str">
            <v>To a Small Extent</v>
          </cell>
          <cell r="V5" t="str">
            <v>To a Great Extent</v>
          </cell>
          <cell r="W5" t="str">
            <v>To a Moderate Extent</v>
          </cell>
          <cell r="X5" t="str">
            <v>To a Moderate Extent</v>
          </cell>
          <cell r="Y5" t="str">
            <v>To a Great Extent</v>
          </cell>
          <cell r="Z5" t="str">
            <v>To a Moderate Extent</v>
          </cell>
          <cell r="AA5" t="str">
            <v>To a Great Extent</v>
          </cell>
          <cell r="AB5" t="str">
            <v>To a Small Extent</v>
          </cell>
          <cell r="AC5" t="str">
            <v>To a Moderate Extent</v>
          </cell>
          <cell r="AD5" t="str">
            <v>To a Moderate Extent</v>
          </cell>
          <cell r="AE5" t="str">
            <v>To a Moderate Extent</v>
          </cell>
          <cell r="AF5" t="str">
            <v>To a Small Extent</v>
          </cell>
          <cell r="AG5" t="str">
            <v>To a Moderate Extent</v>
          </cell>
          <cell r="AH5" t="str">
            <v>To a Great Extent</v>
          </cell>
          <cell r="AI5" t="str">
            <v>To a Great Extent</v>
          </cell>
          <cell r="AJ5" t="str">
            <v>To a Great Extent</v>
          </cell>
          <cell r="AK5" t="str">
            <v>To a Great Extent</v>
          </cell>
          <cell r="AL5" t="str">
            <v>To a Moderate Extent</v>
          </cell>
          <cell r="AM5" t="str">
            <v>To a Great Extent</v>
          </cell>
          <cell r="AN5" t="str">
            <v>To a Great Extent</v>
          </cell>
          <cell r="AO5" t="str">
            <v>To a Moderate Extent</v>
          </cell>
          <cell r="AP5" t="str">
            <v>To a Moderate Extent</v>
          </cell>
          <cell r="AQ5" t="str">
            <v>To a Moderate Extent</v>
          </cell>
          <cell r="AR5" t="str">
            <v>To a Moderate Extent</v>
          </cell>
          <cell r="AS5" t="str">
            <v>To a Moderate Extent</v>
          </cell>
          <cell r="AT5" t="str">
            <v>To a Great Extent</v>
          </cell>
          <cell r="AU5" t="str">
            <v>To a Great Extent</v>
          </cell>
          <cell r="AV5" t="str">
            <v>To a Great Extent</v>
          </cell>
          <cell r="AW5" t="str">
            <v>To a Great Extent</v>
          </cell>
          <cell r="AX5" t="str">
            <v>To a Great Extent</v>
          </cell>
          <cell r="AY5" t="str">
            <v>To a Great Extent</v>
          </cell>
          <cell r="AZ5" t="str">
            <v>To a Great Extent</v>
          </cell>
          <cell r="BA5" t="str">
            <v>To a Great Extent</v>
          </cell>
          <cell r="BB5" t="str">
            <v>To a Great Extent</v>
          </cell>
          <cell r="BG5" t="str">
            <v>To a Moderate Extent</v>
          </cell>
        </row>
        <row r="6">
          <cell r="E6">
            <v>100</v>
          </cell>
          <cell r="M6" t="str">
            <v>To a Moderate Extent</v>
          </cell>
          <cell r="N6" t="str">
            <v>To a Great Extent</v>
          </cell>
          <cell r="O6" t="str">
            <v>To a Moderate Extent</v>
          </cell>
          <cell r="P6" t="str">
            <v>To a Great Extent</v>
          </cell>
          <cell r="Q6" t="str">
            <v>To a Great Extent</v>
          </cell>
          <cell r="R6" t="str">
            <v>To a Great Extent</v>
          </cell>
          <cell r="S6" t="str">
            <v>To a Great Extent</v>
          </cell>
          <cell r="T6" t="str">
            <v>To a Moderate Extent</v>
          </cell>
          <cell r="U6" t="str">
            <v>To a Moderate Extent</v>
          </cell>
          <cell r="V6" t="str">
            <v>To a Moderate Extent</v>
          </cell>
          <cell r="W6" t="str">
            <v>To a Great Extent</v>
          </cell>
          <cell r="X6" t="str">
            <v>To a Great Extent</v>
          </cell>
          <cell r="Y6" t="str">
            <v>To a Great Extent</v>
          </cell>
          <cell r="Z6" t="str">
            <v>To a Moderate Extent</v>
          </cell>
          <cell r="AA6" t="str">
            <v>To a Moderate Extent</v>
          </cell>
          <cell r="AB6" t="str">
            <v>To a Moderate Extent</v>
          </cell>
          <cell r="AC6" t="str">
            <v>To a Great Extent</v>
          </cell>
          <cell r="AD6" t="str">
            <v>To a Great Extent</v>
          </cell>
          <cell r="AE6" t="str">
            <v>To a Great Extent</v>
          </cell>
          <cell r="AF6" t="str">
            <v>To a Moderate Extent</v>
          </cell>
          <cell r="AG6" t="str">
            <v>To a Moderate Extent</v>
          </cell>
          <cell r="AH6" t="str">
            <v>To a Moderate Extent</v>
          </cell>
          <cell r="AI6" t="str">
            <v>To a Great Extent</v>
          </cell>
          <cell r="AJ6" t="str">
            <v>To a Great Extent</v>
          </cell>
          <cell r="AK6" t="str">
            <v>To a Great Extent</v>
          </cell>
          <cell r="AL6" t="str">
            <v>To a Moderate Extent</v>
          </cell>
          <cell r="AM6" t="str">
            <v>To a Great Extent</v>
          </cell>
          <cell r="AN6" t="str">
            <v>To a Great Extent</v>
          </cell>
          <cell r="AO6" t="str">
            <v>To a Moderate Extent</v>
          </cell>
          <cell r="AP6" t="str">
            <v>To a Moderate Extent</v>
          </cell>
          <cell r="AQ6" t="str">
            <v>To a Moderate Extent</v>
          </cell>
          <cell r="AR6" t="str">
            <v>To a Moderate Extent</v>
          </cell>
          <cell r="AS6" t="str">
            <v>To a Moderate Extent</v>
          </cell>
          <cell r="AT6" t="str">
            <v>To a Moderate Extent</v>
          </cell>
          <cell r="AU6" t="str">
            <v>To a Moderate Extent</v>
          </cell>
          <cell r="AV6" t="str">
            <v>To a Moderate Extent</v>
          </cell>
          <cell r="AW6" t="str">
            <v>To a Moderate Extent</v>
          </cell>
          <cell r="AX6" t="str">
            <v>To a Great Extent</v>
          </cell>
          <cell r="AY6" t="str">
            <v>To a Great Extent</v>
          </cell>
          <cell r="AZ6" t="str">
            <v>To a Great Extent</v>
          </cell>
          <cell r="BA6" t="str">
            <v>To a Great Extent</v>
          </cell>
          <cell r="BB6" t="str">
            <v>To a Great Extent</v>
          </cell>
          <cell r="BG6" t="str">
            <v>To a Great Extent</v>
          </cell>
        </row>
        <row r="7">
          <cell r="E7">
            <v>100</v>
          </cell>
          <cell r="M7" t="str">
            <v>To a Moderate Extent</v>
          </cell>
          <cell r="N7" t="str">
            <v>To a Great Extent</v>
          </cell>
          <cell r="O7" t="str">
            <v>To a Great Extent</v>
          </cell>
          <cell r="P7" t="str">
            <v>To a Great Extent</v>
          </cell>
          <cell r="Q7" t="str">
            <v>To a Great Extent</v>
          </cell>
          <cell r="R7" t="str">
            <v>To a Moderate Extent</v>
          </cell>
          <cell r="S7" t="str">
            <v>To a Great Extent</v>
          </cell>
          <cell r="T7" t="str">
            <v>To a Moderate Extent</v>
          </cell>
          <cell r="U7" t="str">
            <v>To a Small Extent</v>
          </cell>
          <cell r="V7" t="str">
            <v>To a Moderate Extent</v>
          </cell>
          <cell r="W7" t="str">
            <v>To a Moderate Extent</v>
          </cell>
          <cell r="X7" t="str">
            <v>To a Great Extent</v>
          </cell>
          <cell r="Y7" t="str">
            <v>To a Great Extent</v>
          </cell>
          <cell r="Z7" t="str">
            <v>To a Great Extent</v>
          </cell>
          <cell r="AA7" t="str">
            <v>To a Moderate Extent</v>
          </cell>
          <cell r="AB7" t="str">
            <v>To a Great Extent</v>
          </cell>
          <cell r="AC7" t="str">
            <v>To a Great Extent</v>
          </cell>
          <cell r="AD7" t="str">
            <v>To a Great Extent</v>
          </cell>
          <cell r="AE7" t="str">
            <v>To a Great Extent</v>
          </cell>
          <cell r="AF7" t="str">
            <v>To a Great Extent</v>
          </cell>
          <cell r="AG7" t="str">
            <v>To a Moderate Extent</v>
          </cell>
          <cell r="AH7" t="str">
            <v>To a Great Extent</v>
          </cell>
          <cell r="AI7" t="str">
            <v>To a Great Extent</v>
          </cell>
          <cell r="AJ7" t="str">
            <v>To a Great Extent</v>
          </cell>
          <cell r="AK7" t="str">
            <v>To a Great Extent</v>
          </cell>
          <cell r="AL7" t="str">
            <v>To a Great Extent</v>
          </cell>
          <cell r="AM7" t="str">
            <v>To a Great Extent</v>
          </cell>
          <cell r="AN7" t="str">
            <v>To a Moderate Extent</v>
          </cell>
          <cell r="AO7" t="str">
            <v>To a Moderate Extent</v>
          </cell>
          <cell r="AP7" t="str">
            <v>To a Great Extent</v>
          </cell>
          <cell r="AQ7" t="str">
            <v>To a Great Extent</v>
          </cell>
          <cell r="AR7" t="str">
            <v>To a Great Extent</v>
          </cell>
          <cell r="AS7" t="str">
            <v>To a Moderate Extent</v>
          </cell>
          <cell r="AT7" t="str">
            <v>To a Great Extent</v>
          </cell>
          <cell r="AU7" t="str">
            <v>To a Great Extent</v>
          </cell>
          <cell r="AV7" t="str">
            <v>To a Great Extent</v>
          </cell>
          <cell r="AW7" t="str">
            <v>To a Great Extent</v>
          </cell>
          <cell r="AX7" t="str">
            <v>To a Great Extent</v>
          </cell>
          <cell r="AY7" t="str">
            <v>To a Great Extent</v>
          </cell>
          <cell r="AZ7" t="str">
            <v>To a Great Extent</v>
          </cell>
          <cell r="BA7" t="str">
            <v>To a Great Extent</v>
          </cell>
          <cell r="BB7" t="str">
            <v>To a Great Extent</v>
          </cell>
          <cell r="BG7" t="str">
            <v>To a Great Extent</v>
          </cell>
        </row>
        <row r="8">
          <cell r="E8">
            <v>100</v>
          </cell>
          <cell r="M8" t="str">
            <v>To a Moderate Extent</v>
          </cell>
          <cell r="N8" t="str">
            <v>To a Moderate Extent</v>
          </cell>
          <cell r="O8" t="str">
            <v>To a Great Extent</v>
          </cell>
          <cell r="P8" t="str">
            <v>To a Great Extent</v>
          </cell>
          <cell r="Q8" t="str">
            <v>To a Moderate Extent</v>
          </cell>
          <cell r="R8" t="str">
            <v>To a Moderate Extent</v>
          </cell>
          <cell r="S8" t="str">
            <v>To a Moderate Extent</v>
          </cell>
          <cell r="T8" t="str">
            <v>To a Great Extent</v>
          </cell>
          <cell r="U8" t="str">
            <v>To a Moderate Extent</v>
          </cell>
          <cell r="V8" t="str">
            <v>To a Great Extent</v>
          </cell>
          <cell r="W8" t="str">
            <v>To a Great Extent</v>
          </cell>
          <cell r="X8" t="str">
            <v>To a Moderate Extent</v>
          </cell>
          <cell r="Y8" t="str">
            <v>To a Great Extent</v>
          </cell>
          <cell r="Z8" t="str">
            <v>To a Great Extent</v>
          </cell>
          <cell r="AA8" t="str">
            <v>To a Great Extent</v>
          </cell>
          <cell r="AB8" t="str">
            <v>To a Great Extent</v>
          </cell>
          <cell r="AC8" t="str">
            <v>To a Great Extent</v>
          </cell>
          <cell r="AD8" t="str">
            <v>To a Moderate Extent</v>
          </cell>
          <cell r="AE8" t="str">
            <v>To a Great Extent</v>
          </cell>
          <cell r="AF8" t="str">
            <v>To a Great Extent</v>
          </cell>
          <cell r="AG8" t="str">
            <v>To a Moderate Extent</v>
          </cell>
          <cell r="AH8" t="str">
            <v>To a Great Extent</v>
          </cell>
          <cell r="AI8" t="str">
            <v>To a Great Extent</v>
          </cell>
          <cell r="AJ8" t="str">
            <v>To a Great Extent</v>
          </cell>
          <cell r="AK8" t="str">
            <v>To a Great Extent</v>
          </cell>
          <cell r="AL8" t="str">
            <v>To a Small Extent</v>
          </cell>
          <cell r="AM8" t="str">
            <v>To a Great Extent</v>
          </cell>
          <cell r="AN8" t="str">
            <v>To a Great Extent</v>
          </cell>
          <cell r="AO8" t="str">
            <v>To a Moderate Extent</v>
          </cell>
          <cell r="AP8" t="str">
            <v>To a Moderate Extent</v>
          </cell>
          <cell r="AQ8" t="str">
            <v>To a Moderate Extent</v>
          </cell>
          <cell r="AR8" t="str">
            <v>To a Great Extent</v>
          </cell>
          <cell r="AS8" t="str">
            <v>To a Small Extent</v>
          </cell>
          <cell r="AT8" t="str">
            <v>To a Great Extent</v>
          </cell>
          <cell r="AU8" t="str">
            <v>To a Great Extent</v>
          </cell>
          <cell r="AV8" t="str">
            <v>To a Great Extent</v>
          </cell>
          <cell r="AW8" t="str">
            <v>To a Great Extent</v>
          </cell>
          <cell r="AX8" t="str">
            <v>To a Great Extent</v>
          </cell>
          <cell r="AY8" t="str">
            <v>To a Great Extent</v>
          </cell>
          <cell r="AZ8" t="str">
            <v>To a Great Extent</v>
          </cell>
          <cell r="BA8" t="str">
            <v>To a Great Extent</v>
          </cell>
          <cell r="BB8" t="str">
            <v>To a Great Extent</v>
          </cell>
          <cell r="BG8" t="str">
            <v>To a Great Extent</v>
          </cell>
        </row>
        <row r="9">
          <cell r="E9">
            <v>100</v>
          </cell>
          <cell r="M9" t="str">
            <v>To a Moderate Extent</v>
          </cell>
          <cell r="N9" t="str">
            <v>To a Great Extent</v>
          </cell>
          <cell r="O9" t="str">
            <v>To a Moderate Extent</v>
          </cell>
          <cell r="P9" t="str">
            <v>To a Great Extent</v>
          </cell>
          <cell r="Q9" t="str">
            <v>To a Moderate Extent</v>
          </cell>
          <cell r="R9" t="str">
            <v>To a Small Extent</v>
          </cell>
          <cell r="S9" t="str">
            <v>To a Moderate Extent</v>
          </cell>
          <cell r="T9" t="str">
            <v>To a Great Extent</v>
          </cell>
          <cell r="U9" t="str">
            <v>To a Great Extent</v>
          </cell>
          <cell r="V9" t="str">
            <v>To a Great Extent</v>
          </cell>
          <cell r="W9" t="str">
            <v>To a Moderate Extent</v>
          </cell>
          <cell r="X9" t="str">
            <v>To a Great Extent</v>
          </cell>
          <cell r="Y9" t="str">
            <v>To a Great Extent</v>
          </cell>
          <cell r="Z9" t="str">
            <v>To a Moderate Extent</v>
          </cell>
          <cell r="AA9" t="str">
            <v>To a Moderate Extent</v>
          </cell>
          <cell r="AB9" t="str">
            <v>To a Great Extent</v>
          </cell>
          <cell r="AC9" t="str">
            <v>To a Moderate Extent</v>
          </cell>
          <cell r="AD9" t="str">
            <v>To a Small Extent</v>
          </cell>
          <cell r="AE9" t="str">
            <v>To a Moderate Extent</v>
          </cell>
          <cell r="AF9" t="str">
            <v>To a Moderate Extent</v>
          </cell>
          <cell r="AG9" t="str">
            <v>To a Moderate Extent</v>
          </cell>
          <cell r="AH9" t="str">
            <v>To a Moderate Extent</v>
          </cell>
          <cell r="AI9" t="str">
            <v>To a Great Extent</v>
          </cell>
          <cell r="AJ9" t="str">
            <v>To a Great Extent</v>
          </cell>
          <cell r="AK9" t="str">
            <v>To a Great Extent</v>
          </cell>
          <cell r="AL9" t="str">
            <v>To a Small Extent</v>
          </cell>
          <cell r="AM9" t="str">
            <v>To a Moderate Extent</v>
          </cell>
          <cell r="AN9" t="str">
            <v>To a Moderate Extent</v>
          </cell>
          <cell r="AO9" t="str">
            <v>Not at All</v>
          </cell>
          <cell r="AP9" t="str">
            <v>To a Small Extent</v>
          </cell>
          <cell r="AQ9" t="str">
            <v>To a Moderate Extent</v>
          </cell>
          <cell r="AR9" t="str">
            <v>To a Moderate Extent</v>
          </cell>
          <cell r="AS9" t="str">
            <v>To a Small Extent</v>
          </cell>
          <cell r="AT9" t="str">
            <v>To a Moderate Extent</v>
          </cell>
          <cell r="AU9" t="str">
            <v>To a Great Extent</v>
          </cell>
          <cell r="AV9" t="str">
            <v>To a Moderate Extent</v>
          </cell>
          <cell r="AW9" t="str">
            <v>To a Moderate Extent</v>
          </cell>
          <cell r="AX9" t="str">
            <v>To a Great Extent</v>
          </cell>
          <cell r="AY9" t="str">
            <v>To a Great Extent</v>
          </cell>
          <cell r="AZ9" t="str">
            <v>To a Great Extent</v>
          </cell>
          <cell r="BA9" t="str">
            <v>To a Great Extent</v>
          </cell>
          <cell r="BB9" t="str">
            <v>To a Moderate Extent</v>
          </cell>
          <cell r="BG9" t="str">
            <v>To a Great Extent</v>
          </cell>
        </row>
        <row r="10">
          <cell r="E10">
            <v>100</v>
          </cell>
          <cell r="M10" t="str">
            <v>To a Great Extent</v>
          </cell>
          <cell r="N10" t="str">
            <v>To a Moderate Extent</v>
          </cell>
          <cell r="O10" t="str">
            <v>To a Moderate Extent</v>
          </cell>
          <cell r="P10" t="str">
            <v>To a Great Extent</v>
          </cell>
          <cell r="Q10" t="str">
            <v>To a Great Extent</v>
          </cell>
          <cell r="R10" t="str">
            <v>To a Moderate Extent</v>
          </cell>
          <cell r="S10" t="str">
            <v>To a Moderate Extent</v>
          </cell>
          <cell r="T10" t="str">
            <v>To a Moderate Extent</v>
          </cell>
          <cell r="U10" t="str">
            <v>To a Great Extent</v>
          </cell>
          <cell r="V10" t="str">
            <v>To a Great Extent</v>
          </cell>
          <cell r="W10" t="str">
            <v>To a Great Extent</v>
          </cell>
          <cell r="X10" t="str">
            <v>To a Great Extent</v>
          </cell>
          <cell r="Y10" t="str">
            <v>To a Great Extent</v>
          </cell>
          <cell r="Z10" t="str">
            <v>To a Great Extent</v>
          </cell>
          <cell r="AA10" t="str">
            <v>To a Great Extent</v>
          </cell>
          <cell r="AB10" t="str">
            <v>To a Great Extent</v>
          </cell>
          <cell r="AC10" t="str">
            <v>To a Great Extent</v>
          </cell>
          <cell r="AD10" t="str">
            <v>To a Great Extent</v>
          </cell>
          <cell r="AE10" t="str">
            <v>To a Great Extent</v>
          </cell>
          <cell r="AF10" t="str">
            <v>To a Great Extent</v>
          </cell>
          <cell r="AG10" t="str">
            <v>To a Great Extent</v>
          </cell>
          <cell r="AH10" t="str">
            <v>To a Great Extent</v>
          </cell>
          <cell r="AI10" t="str">
            <v>To a Great Extent</v>
          </cell>
          <cell r="AJ10" t="str">
            <v>To a Great Extent</v>
          </cell>
          <cell r="AK10" t="str">
            <v>To a Great Extent</v>
          </cell>
          <cell r="AL10" t="str">
            <v>To a Great Extent</v>
          </cell>
          <cell r="AM10" t="str">
            <v>To a Great Extent</v>
          </cell>
          <cell r="AN10" t="str">
            <v>To a Great Extent</v>
          </cell>
          <cell r="AO10" t="str">
            <v>To a Great Extent</v>
          </cell>
          <cell r="AP10" t="str">
            <v>To a Great Extent</v>
          </cell>
          <cell r="AQ10" t="str">
            <v>To a Great Extent</v>
          </cell>
          <cell r="AR10" t="str">
            <v>To a Great Extent</v>
          </cell>
          <cell r="AS10" t="str">
            <v>To a Great Extent</v>
          </cell>
          <cell r="AT10" t="str">
            <v>To a Moderate Extent</v>
          </cell>
          <cell r="AU10" t="str">
            <v>To a Moderate Extent</v>
          </cell>
          <cell r="AV10" t="str">
            <v>To a Moderate Extent</v>
          </cell>
          <cell r="AW10" t="str">
            <v>To a Great Extent</v>
          </cell>
          <cell r="AX10" t="str">
            <v>To a Great Extent</v>
          </cell>
          <cell r="AY10" t="str">
            <v>To a Great Extent</v>
          </cell>
          <cell r="AZ10" t="str">
            <v>To a Great Extent</v>
          </cell>
          <cell r="BA10" t="str">
            <v>To a Great Extent</v>
          </cell>
          <cell r="BB10" t="str">
            <v>To a Great Extent</v>
          </cell>
          <cell r="BG10" t="str">
            <v>To a Great Extent</v>
          </cell>
        </row>
        <row r="11">
          <cell r="E11">
            <v>100</v>
          </cell>
          <cell r="M11" t="str">
            <v>To a Moderate Extent</v>
          </cell>
          <cell r="N11" t="str">
            <v>To a Moderate Extent</v>
          </cell>
          <cell r="O11" t="str">
            <v>To a Moderate Extent</v>
          </cell>
          <cell r="P11" t="str">
            <v>To a Great Extent</v>
          </cell>
          <cell r="Q11" t="str">
            <v>To a Great Extent</v>
          </cell>
          <cell r="R11" t="str">
            <v>To a Moderate Extent</v>
          </cell>
          <cell r="S11" t="str">
            <v>To a Moderate Extent</v>
          </cell>
          <cell r="T11" t="str">
            <v>To a Small Extent</v>
          </cell>
          <cell r="U11" t="str">
            <v>To a Moderate Extent</v>
          </cell>
          <cell r="V11" t="str">
            <v>To a Moderate Extent</v>
          </cell>
          <cell r="W11" t="str">
            <v>To a Moderate Extent</v>
          </cell>
          <cell r="X11" t="str">
            <v>To a Moderate Extent</v>
          </cell>
          <cell r="Y11" t="str">
            <v>To a Moderate Extent</v>
          </cell>
          <cell r="Z11" t="str">
            <v>To a Moderate Extent</v>
          </cell>
          <cell r="AA11" t="str">
            <v>To a Moderate Extent</v>
          </cell>
          <cell r="AB11" t="str">
            <v>To a Moderate Extent</v>
          </cell>
          <cell r="AC11" t="str">
            <v>To a Great Extent</v>
          </cell>
          <cell r="AD11" t="str">
            <v>To a Moderate Extent</v>
          </cell>
          <cell r="AE11" t="str">
            <v>To a Small Extent</v>
          </cell>
          <cell r="AF11" t="str">
            <v>To a Small Extent</v>
          </cell>
          <cell r="AG11" t="str">
            <v>To a Moderate Extent</v>
          </cell>
          <cell r="AH11" t="str">
            <v>To a Small Extent</v>
          </cell>
          <cell r="AI11" t="str">
            <v>To a Great Extent</v>
          </cell>
          <cell r="AJ11" t="str">
            <v>To a Moderate Extent</v>
          </cell>
          <cell r="AK11" t="str">
            <v>To a Great Extent</v>
          </cell>
          <cell r="AL11" t="str">
            <v>To a Small Extent</v>
          </cell>
          <cell r="AM11" t="str">
            <v>To a Moderate Extent</v>
          </cell>
          <cell r="AN11" t="str">
            <v>To a Small Extent</v>
          </cell>
          <cell r="AO11" t="str">
            <v>To a Small Extent</v>
          </cell>
          <cell r="AP11" t="str">
            <v>To a Moderate Extent</v>
          </cell>
          <cell r="AQ11" t="str">
            <v>To a Small Extent</v>
          </cell>
          <cell r="AR11" t="str">
            <v>To a Moderate Extent</v>
          </cell>
          <cell r="AS11" t="str">
            <v>To a Moderate Extent</v>
          </cell>
          <cell r="AT11" t="str">
            <v>To a Small Extent</v>
          </cell>
          <cell r="AU11" t="str">
            <v>To a Moderate Extent</v>
          </cell>
          <cell r="AV11" t="str">
            <v>To a Great Extent</v>
          </cell>
          <cell r="AW11" t="str">
            <v>To a Small Extent</v>
          </cell>
          <cell r="AX11" t="str">
            <v>To a Moderate Extent</v>
          </cell>
          <cell r="AY11" t="str">
            <v>To a Moderate Extent</v>
          </cell>
          <cell r="AZ11" t="str">
            <v>To a Great Extent</v>
          </cell>
          <cell r="BA11" t="str">
            <v>To a Great Extent</v>
          </cell>
          <cell r="BB11" t="str">
            <v>To a Moderate Extent</v>
          </cell>
          <cell r="BG11" t="str">
            <v>To a Great Extent</v>
          </cell>
        </row>
        <row r="12">
          <cell r="E12">
            <v>100</v>
          </cell>
          <cell r="M12" t="str">
            <v>To a Moderate Extent</v>
          </cell>
          <cell r="N12" t="str">
            <v>To a Great Extent</v>
          </cell>
          <cell r="O12" t="str">
            <v>To a Moderate Extent</v>
          </cell>
          <cell r="P12" t="str">
            <v>To a Great Extent</v>
          </cell>
          <cell r="Q12" t="str">
            <v>To a Great Extent</v>
          </cell>
          <cell r="R12" t="str">
            <v>To a Moderate Extent</v>
          </cell>
          <cell r="S12" t="str">
            <v>To a Moderate Extent</v>
          </cell>
          <cell r="T12" t="str">
            <v>To a Small Extent</v>
          </cell>
          <cell r="U12" t="str">
            <v>To a Great Extent</v>
          </cell>
          <cell r="V12" t="str">
            <v>To a Great Extent</v>
          </cell>
          <cell r="W12" t="str">
            <v>To a Great Extent</v>
          </cell>
          <cell r="X12" t="str">
            <v>To a Great Extent</v>
          </cell>
          <cell r="Y12" t="str">
            <v>To a Great Extent</v>
          </cell>
          <cell r="Z12" t="str">
            <v>To a Great Extent</v>
          </cell>
          <cell r="AA12" t="str">
            <v>To a Moderate Extent</v>
          </cell>
          <cell r="AB12" t="str">
            <v>To a Great Extent</v>
          </cell>
          <cell r="AC12" t="str">
            <v>To a Moderate Extent</v>
          </cell>
          <cell r="AD12" t="str">
            <v>To a Moderate Extent</v>
          </cell>
          <cell r="AE12" t="str">
            <v>To a Great Extent</v>
          </cell>
          <cell r="AF12" t="str">
            <v>To a Great Extent</v>
          </cell>
          <cell r="AG12" t="str">
            <v>To a Moderate Extent</v>
          </cell>
          <cell r="AH12" t="str">
            <v>To a Great Extent</v>
          </cell>
          <cell r="AI12" t="str">
            <v>To a Moderate Extent</v>
          </cell>
          <cell r="AJ12" t="str">
            <v>To a Moderate Extent</v>
          </cell>
          <cell r="AK12" t="str">
            <v>To a Moderate Extent</v>
          </cell>
          <cell r="AL12" t="str">
            <v>To a Moderate Extent</v>
          </cell>
          <cell r="AM12" t="str">
            <v>To a Moderate Extent</v>
          </cell>
          <cell r="AN12" t="str">
            <v>To a Moderate Extent</v>
          </cell>
          <cell r="AO12" t="str">
            <v>To a Moderate Extent</v>
          </cell>
          <cell r="AP12" t="str">
            <v>To a Moderate Extent</v>
          </cell>
          <cell r="AQ12" t="str">
            <v>To a Great Extent</v>
          </cell>
          <cell r="AR12" t="str">
            <v>To a Moderate Extent</v>
          </cell>
          <cell r="AS12" t="str">
            <v>To a Moderate Extent</v>
          </cell>
          <cell r="AT12" t="str">
            <v>To a Small Extent</v>
          </cell>
          <cell r="AU12" t="str">
            <v>To a Moderate Extent</v>
          </cell>
          <cell r="AV12" t="str">
            <v>To a Moderate Extent</v>
          </cell>
          <cell r="AW12" t="str">
            <v>To a Moderate Extent</v>
          </cell>
          <cell r="AX12" t="str">
            <v>To a Moderate Extent</v>
          </cell>
          <cell r="AY12" t="str">
            <v>To a Great Extent</v>
          </cell>
          <cell r="AZ12" t="str">
            <v>To a Moderate Extent</v>
          </cell>
          <cell r="BA12" t="str">
            <v>Not at All</v>
          </cell>
          <cell r="BB12" t="str">
            <v>To a Small Extent</v>
          </cell>
          <cell r="BG12" t="str">
            <v>To a Moderate Extent</v>
          </cell>
        </row>
        <row r="13">
          <cell r="E13">
            <v>100</v>
          </cell>
          <cell r="M13" t="str">
            <v>To a Great Extent</v>
          </cell>
          <cell r="N13" t="str">
            <v>To a Moderate Extent</v>
          </cell>
          <cell r="O13" t="str">
            <v>To a Great Extent</v>
          </cell>
          <cell r="P13" t="str">
            <v>To a Great Extent</v>
          </cell>
          <cell r="Q13" t="str">
            <v>To a Great Extent</v>
          </cell>
          <cell r="R13" t="str">
            <v>To a Great Extent</v>
          </cell>
          <cell r="S13" t="str">
            <v>To a Moderate Extent</v>
          </cell>
          <cell r="T13" t="str">
            <v>To a Moderate Extent</v>
          </cell>
          <cell r="U13" t="str">
            <v>To a Great Extent</v>
          </cell>
          <cell r="V13" t="str">
            <v>To a Great Extent</v>
          </cell>
          <cell r="W13" t="str">
            <v>To a Moderate Extent</v>
          </cell>
          <cell r="X13" t="str">
            <v>To a Small Extent</v>
          </cell>
          <cell r="Y13" t="str">
            <v>To a Moderate Extent</v>
          </cell>
          <cell r="Z13" t="str">
            <v>To a Moderate Extent</v>
          </cell>
          <cell r="AA13" t="str">
            <v>To a Moderate Extent</v>
          </cell>
          <cell r="AB13" t="str">
            <v>To a Small Extent</v>
          </cell>
          <cell r="AC13" t="str">
            <v>To a Moderate Extent</v>
          </cell>
          <cell r="AD13" t="str">
            <v>To a Moderate Extent</v>
          </cell>
          <cell r="AE13" t="str">
            <v>To a Moderate Extent</v>
          </cell>
          <cell r="AF13" t="str">
            <v>To a Moderate Extent</v>
          </cell>
          <cell r="AG13" t="str">
            <v>To a Moderate Extent</v>
          </cell>
          <cell r="AH13" t="str">
            <v>To a Moderate Extent</v>
          </cell>
          <cell r="AI13" t="str">
            <v>To a Great Extent</v>
          </cell>
          <cell r="AJ13" t="str">
            <v>To a Moderate Extent</v>
          </cell>
          <cell r="AK13" t="str">
            <v>To a Moderate Extent</v>
          </cell>
          <cell r="AL13" t="str">
            <v>To a Moderate Extent</v>
          </cell>
          <cell r="AM13" t="str">
            <v>To a Moderate Extent</v>
          </cell>
          <cell r="AN13" t="str">
            <v>To a Moderate Extent</v>
          </cell>
          <cell r="AO13" t="str">
            <v>To a Moderate Extent</v>
          </cell>
          <cell r="AP13" t="str">
            <v>To a Moderate Extent</v>
          </cell>
          <cell r="AQ13" t="str">
            <v>To a Moderate Extent</v>
          </cell>
          <cell r="AR13" t="str">
            <v>To a Moderate Extent</v>
          </cell>
          <cell r="AS13" t="str">
            <v>To a Moderate Extent</v>
          </cell>
          <cell r="AT13" t="str">
            <v>To a Great Extent</v>
          </cell>
          <cell r="AU13" t="str">
            <v>To a Great Extent</v>
          </cell>
          <cell r="AV13" t="str">
            <v>To a Moderate Extent</v>
          </cell>
          <cell r="AW13" t="str">
            <v>To a Great Extent</v>
          </cell>
          <cell r="AX13" t="str">
            <v>To a Moderate Extent</v>
          </cell>
          <cell r="AY13" t="str">
            <v>To a Great Extent</v>
          </cell>
          <cell r="AZ13" t="str">
            <v>To a Great Extent</v>
          </cell>
          <cell r="BA13" t="str">
            <v>To a Great Extent</v>
          </cell>
          <cell r="BB13" t="str">
            <v>To a Great Extent</v>
          </cell>
          <cell r="BG13" t="str">
            <v>To a Moderate Extent</v>
          </cell>
        </row>
        <row r="14">
          <cell r="E14">
            <v>100</v>
          </cell>
          <cell r="M14" t="str">
            <v>To a Moderate Extent</v>
          </cell>
          <cell r="N14" t="str">
            <v>To a Great Extent</v>
          </cell>
          <cell r="O14" t="str">
            <v>To a Moderate Extent</v>
          </cell>
          <cell r="P14" t="str">
            <v>To a Great Extent</v>
          </cell>
          <cell r="Q14" t="str">
            <v>To a Great Extent</v>
          </cell>
          <cell r="R14" t="str">
            <v>To a Great Extent</v>
          </cell>
          <cell r="S14" t="str">
            <v>To a Great Extent</v>
          </cell>
          <cell r="T14" t="str">
            <v>To a Moderate Extent</v>
          </cell>
          <cell r="U14" t="str">
            <v>To a Great Extent</v>
          </cell>
          <cell r="V14" t="str">
            <v>To a Moderate Extent</v>
          </cell>
          <cell r="W14" t="str">
            <v>To a Moderate Extent</v>
          </cell>
          <cell r="X14" t="str">
            <v>To a Moderate Extent</v>
          </cell>
          <cell r="Y14" t="str">
            <v>To a Great Extent</v>
          </cell>
          <cell r="Z14" t="str">
            <v>To a Great Extent</v>
          </cell>
          <cell r="AA14" t="str">
            <v>To a Moderate Extent</v>
          </cell>
          <cell r="AB14" t="str">
            <v>To a Moderate Extent</v>
          </cell>
          <cell r="AC14" t="str">
            <v>To a Great Extent</v>
          </cell>
          <cell r="AD14" t="str">
            <v>To a Great Extent</v>
          </cell>
          <cell r="AE14" t="str">
            <v>To a Great Extent</v>
          </cell>
          <cell r="AF14" t="str">
            <v>To a Moderate Extent</v>
          </cell>
          <cell r="AG14" t="str">
            <v>To a Moderate Extent</v>
          </cell>
          <cell r="AH14" t="str">
            <v>To a Moderate Extent</v>
          </cell>
          <cell r="AI14" t="str">
            <v>To a Great Extent</v>
          </cell>
          <cell r="AJ14" t="str">
            <v>To a Great Extent</v>
          </cell>
          <cell r="AK14" t="str">
            <v>To a Great Extent</v>
          </cell>
          <cell r="AL14" t="str">
            <v>To a Moderate Extent</v>
          </cell>
          <cell r="AM14" t="str">
            <v>To a Moderate Extent</v>
          </cell>
          <cell r="AN14" t="str">
            <v>To a Moderate Extent</v>
          </cell>
          <cell r="AO14" t="str">
            <v>To a Moderate Extent</v>
          </cell>
          <cell r="AP14" t="str">
            <v>To a Moderate Extent</v>
          </cell>
          <cell r="AQ14" t="str">
            <v>To a Moderate Extent</v>
          </cell>
          <cell r="AR14" t="str">
            <v>To a Great Extent</v>
          </cell>
          <cell r="AS14" t="str">
            <v>To a Moderate Extent</v>
          </cell>
          <cell r="AT14" t="str">
            <v>To a Moderate Extent</v>
          </cell>
          <cell r="AU14" t="str">
            <v>To a Moderate Extent</v>
          </cell>
          <cell r="AV14" t="str">
            <v>To a Moderate Extent</v>
          </cell>
          <cell r="AW14" t="str">
            <v>To a Great Extent</v>
          </cell>
          <cell r="AX14" t="str">
            <v>To a Moderate Extent</v>
          </cell>
          <cell r="AY14" t="str">
            <v>To a Great Extent</v>
          </cell>
          <cell r="AZ14" t="str">
            <v>To a Great Extent</v>
          </cell>
          <cell r="BA14" t="str">
            <v>To a Great Extent</v>
          </cell>
          <cell r="BB14" t="str">
            <v>To a Great Extent</v>
          </cell>
          <cell r="BG14" t="str">
            <v>To a Great Extent</v>
          </cell>
        </row>
        <row r="15">
          <cell r="E15">
            <v>100</v>
          </cell>
          <cell r="M15" t="str">
            <v>To a Moderate Extent</v>
          </cell>
          <cell r="N15" t="str">
            <v>To a Moderate Extent</v>
          </cell>
          <cell r="O15" t="str">
            <v>To a Moderate Extent</v>
          </cell>
          <cell r="P15" t="str">
            <v>To a Great Extent</v>
          </cell>
          <cell r="Q15" t="str">
            <v>To a Great Extent</v>
          </cell>
          <cell r="R15" t="str">
            <v>To a Moderate Extent</v>
          </cell>
          <cell r="S15" t="str">
            <v>To a Moderate Extent</v>
          </cell>
          <cell r="T15" t="str">
            <v>To a Small Extent</v>
          </cell>
          <cell r="U15" t="str">
            <v>To a Small Extent</v>
          </cell>
          <cell r="V15" t="str">
            <v>To a Moderate Extent</v>
          </cell>
          <cell r="W15" t="str">
            <v>To a Great Extent</v>
          </cell>
          <cell r="X15" t="str">
            <v>To a Moderate Extent</v>
          </cell>
          <cell r="Y15" t="str">
            <v>To a Great Extent</v>
          </cell>
          <cell r="Z15" t="str">
            <v>To a Great Extent</v>
          </cell>
          <cell r="AA15" t="str">
            <v>To a Great Extent</v>
          </cell>
          <cell r="AB15" t="str">
            <v>To a Moderate Extent</v>
          </cell>
          <cell r="AC15" t="str">
            <v>To a Great Extent</v>
          </cell>
          <cell r="AD15" t="str">
            <v>To a Moderate Extent</v>
          </cell>
          <cell r="AE15" t="str">
            <v>To a Great Extent</v>
          </cell>
          <cell r="AF15" t="str">
            <v>To a Moderate Extent</v>
          </cell>
          <cell r="AG15" t="str">
            <v>To a Great Extent</v>
          </cell>
          <cell r="AH15" t="str">
            <v>To a Great Extent</v>
          </cell>
          <cell r="AI15" t="str">
            <v>To a Great Extent</v>
          </cell>
          <cell r="AJ15" t="str">
            <v>To a Great Extent</v>
          </cell>
          <cell r="AK15" t="str">
            <v>To a Great Extent</v>
          </cell>
          <cell r="AL15" t="str">
            <v>To a Moderate Extent</v>
          </cell>
          <cell r="AM15" t="str">
            <v>To a Great Extent</v>
          </cell>
          <cell r="AN15" t="str">
            <v>To a Great Extent</v>
          </cell>
          <cell r="AO15" t="str">
            <v>To a Small Extent</v>
          </cell>
          <cell r="AP15" t="str">
            <v>To a Moderate Extent</v>
          </cell>
          <cell r="AQ15" t="str">
            <v>To a Moderate Extent</v>
          </cell>
          <cell r="AR15" t="str">
            <v>To a Great Extent</v>
          </cell>
          <cell r="AS15" t="str">
            <v>To a Small Extent</v>
          </cell>
          <cell r="AT15" t="str">
            <v>To a Great Extent</v>
          </cell>
          <cell r="AU15" t="str">
            <v>To a Great Extent</v>
          </cell>
          <cell r="AV15" t="str">
            <v>To a Great Extent</v>
          </cell>
          <cell r="AW15" t="str">
            <v>To a Moderate Extent</v>
          </cell>
          <cell r="AX15" t="str">
            <v>To a Great Extent</v>
          </cell>
          <cell r="AY15" t="str">
            <v>To a Great Extent</v>
          </cell>
          <cell r="AZ15" t="str">
            <v>To a Great Extent</v>
          </cell>
          <cell r="BA15" t="str">
            <v>To a Great Extent</v>
          </cell>
          <cell r="BB15" t="str">
            <v>To a Moderate Extent</v>
          </cell>
          <cell r="BG15" t="str">
            <v>To a Great Extent</v>
          </cell>
        </row>
        <row r="16">
          <cell r="E16">
            <v>100</v>
          </cell>
          <cell r="M16" t="str">
            <v>To a Moderate Extent</v>
          </cell>
          <cell r="N16" t="str">
            <v>To a Great Extent</v>
          </cell>
          <cell r="O16" t="str">
            <v>To a Small Extent</v>
          </cell>
          <cell r="P16" t="str">
            <v>To a Great Extent</v>
          </cell>
          <cell r="Q16" t="str">
            <v>To a Moderate Extent</v>
          </cell>
          <cell r="R16" t="str">
            <v>To a Small Extent</v>
          </cell>
          <cell r="S16" t="str">
            <v>To a Small Extent</v>
          </cell>
          <cell r="T16" t="str">
            <v>To a Moderate Extent</v>
          </cell>
          <cell r="U16" t="str">
            <v>To a Small Extent</v>
          </cell>
          <cell r="V16" t="str">
            <v>To a Moderate Extent</v>
          </cell>
          <cell r="W16" t="str">
            <v>To a Small Extent</v>
          </cell>
          <cell r="X16" t="str">
            <v>Not at All</v>
          </cell>
          <cell r="Y16" t="str">
            <v>To a Moderate Extent</v>
          </cell>
          <cell r="Z16" t="str">
            <v>To a Great Extent</v>
          </cell>
          <cell r="AA16" t="str">
            <v>To a Great Extent</v>
          </cell>
          <cell r="AB16" t="str">
            <v>To a Small Extent</v>
          </cell>
          <cell r="AC16" t="str">
            <v>To a Great Extent</v>
          </cell>
          <cell r="AD16" t="str">
            <v>To a Moderate Extent</v>
          </cell>
          <cell r="AE16" t="str">
            <v>To a Moderate Extent</v>
          </cell>
          <cell r="AF16" t="str">
            <v>To a Small Extent</v>
          </cell>
          <cell r="AG16" t="str">
            <v>To a Moderate Extent</v>
          </cell>
          <cell r="AH16" t="str">
            <v>To a Moderate Extent</v>
          </cell>
          <cell r="AI16" t="str">
            <v>To a Great Extent</v>
          </cell>
          <cell r="AJ16" t="str">
            <v>To a Great Extent</v>
          </cell>
          <cell r="AK16" t="str">
            <v>To a Great Extent</v>
          </cell>
          <cell r="AL16" t="str">
            <v>To a Small Extent</v>
          </cell>
          <cell r="AM16" t="str">
            <v>To a Great Extent</v>
          </cell>
          <cell r="AN16" t="str">
            <v>To a Great Extent</v>
          </cell>
          <cell r="AO16" t="str">
            <v>Not at All</v>
          </cell>
          <cell r="AP16" t="str">
            <v>To a Small Extent</v>
          </cell>
          <cell r="AQ16" t="str">
            <v>To a Moderate Extent</v>
          </cell>
          <cell r="AR16" t="str">
            <v>To a Small Extent</v>
          </cell>
          <cell r="AS16" t="str">
            <v>Not at All</v>
          </cell>
          <cell r="AT16" t="str">
            <v>To a Small Extent</v>
          </cell>
          <cell r="AU16" t="str">
            <v>To a Small Extent</v>
          </cell>
          <cell r="AV16" t="str">
            <v>To a Moderate Extent</v>
          </cell>
          <cell r="AW16" t="str">
            <v>Not at All</v>
          </cell>
          <cell r="AX16" t="str">
            <v>To a Moderate Extent</v>
          </cell>
          <cell r="AY16" t="str">
            <v>To a Great Extent</v>
          </cell>
          <cell r="AZ16" t="str">
            <v>To a Great Extent</v>
          </cell>
          <cell r="BA16" t="str">
            <v>To a Small Extent</v>
          </cell>
          <cell r="BB16" t="str">
            <v>To a Small Extent</v>
          </cell>
          <cell r="BG16" t="str">
            <v>To a Moderate Extent</v>
          </cell>
        </row>
        <row r="17">
          <cell r="E17">
            <v>100</v>
          </cell>
          <cell r="M17" t="str">
            <v>To a Great Extent</v>
          </cell>
          <cell r="N17" t="str">
            <v>To a Great Extent</v>
          </cell>
          <cell r="O17" t="str">
            <v>To a Great Extent</v>
          </cell>
          <cell r="P17" t="str">
            <v>To a Great Extent</v>
          </cell>
          <cell r="Q17" t="str">
            <v>To a Great Extent</v>
          </cell>
          <cell r="R17" t="str">
            <v>To a Great Extent</v>
          </cell>
          <cell r="S17" t="str">
            <v>To a Moderate Extent</v>
          </cell>
          <cell r="T17" t="str">
            <v>To a Moderate Extent</v>
          </cell>
          <cell r="U17" t="str">
            <v>To a Moderate Extent</v>
          </cell>
          <cell r="V17" t="str">
            <v>To a Moderate Extent</v>
          </cell>
          <cell r="W17" t="str">
            <v>To a Great Extent</v>
          </cell>
          <cell r="X17" t="str">
            <v>To a Great Extent</v>
          </cell>
          <cell r="Y17" t="str">
            <v>To a Great Extent</v>
          </cell>
          <cell r="Z17" t="str">
            <v>To a Great Extent</v>
          </cell>
          <cell r="AA17" t="str">
            <v>To a Great Extent</v>
          </cell>
          <cell r="AB17" t="str">
            <v>To a Moderate Extent</v>
          </cell>
          <cell r="AC17" t="str">
            <v>To a Great Extent</v>
          </cell>
          <cell r="AD17" t="str">
            <v>To a Great Extent</v>
          </cell>
          <cell r="AE17" t="str">
            <v>To a Great Extent</v>
          </cell>
          <cell r="AF17" t="str">
            <v>To a Great Extent</v>
          </cell>
          <cell r="AG17" t="str">
            <v>To a Great Extent</v>
          </cell>
          <cell r="AH17" t="str">
            <v>To a Great Extent</v>
          </cell>
          <cell r="AI17" t="str">
            <v>To a Great Extent</v>
          </cell>
          <cell r="AJ17" t="str">
            <v>To a Great Extent</v>
          </cell>
          <cell r="AK17" t="str">
            <v>To a Great Extent</v>
          </cell>
          <cell r="AL17" t="str">
            <v>To a Great Extent</v>
          </cell>
          <cell r="AM17" t="str">
            <v>To a Great Extent</v>
          </cell>
          <cell r="AN17" t="str">
            <v>To a Great Extent</v>
          </cell>
          <cell r="AO17" t="str">
            <v>To a Moderate Extent</v>
          </cell>
          <cell r="AP17" t="str">
            <v>To a Moderate Extent</v>
          </cell>
          <cell r="AQ17" t="str">
            <v>To a Great Extent</v>
          </cell>
          <cell r="AR17" t="str">
            <v>To a Great Extent</v>
          </cell>
          <cell r="AS17" t="str">
            <v>To a Great Extent</v>
          </cell>
          <cell r="AT17" t="str">
            <v>To a Great Extent</v>
          </cell>
          <cell r="AU17" t="str">
            <v>To a Great Extent</v>
          </cell>
          <cell r="AV17" t="str">
            <v>To a Great Extent</v>
          </cell>
          <cell r="AW17" t="str">
            <v>To a Great Extent</v>
          </cell>
          <cell r="AX17" t="str">
            <v>To a Great Extent</v>
          </cell>
          <cell r="AY17" t="str">
            <v>To a Great Extent</v>
          </cell>
          <cell r="AZ17" t="str">
            <v>To a Great Extent</v>
          </cell>
          <cell r="BA17" t="str">
            <v>To a Great Extent</v>
          </cell>
          <cell r="BB17" t="str">
            <v>To a Great Extent</v>
          </cell>
          <cell r="BG17" t="str">
            <v>To a Great Extent</v>
          </cell>
        </row>
        <row r="18">
          <cell r="E18">
            <v>100</v>
          </cell>
          <cell r="M18" t="str">
            <v>To a Moderate Extent</v>
          </cell>
          <cell r="N18" t="str">
            <v>To a Moderate Extent</v>
          </cell>
          <cell r="O18" t="str">
            <v>To a Great Extent</v>
          </cell>
          <cell r="P18" t="str">
            <v>To a Great Extent</v>
          </cell>
          <cell r="Q18" t="str">
            <v>To a Great Extent</v>
          </cell>
          <cell r="R18" t="str">
            <v>To a Moderate Extent</v>
          </cell>
          <cell r="S18" t="str">
            <v>To a Moderate Extent</v>
          </cell>
          <cell r="T18" t="str">
            <v>To a Small Extent</v>
          </cell>
          <cell r="U18" t="str">
            <v>To a Small Extent</v>
          </cell>
          <cell r="V18" t="str">
            <v>To a Moderate Extent</v>
          </cell>
          <cell r="W18" t="str">
            <v>To a Moderate Extent</v>
          </cell>
          <cell r="X18" t="str">
            <v>To a Moderate Extent</v>
          </cell>
          <cell r="Y18" t="str">
            <v>To a Great Extent</v>
          </cell>
          <cell r="Z18" t="str">
            <v>To a Moderate Extent</v>
          </cell>
          <cell r="AA18" t="str">
            <v>To a Great Extent</v>
          </cell>
          <cell r="AB18" t="str">
            <v>To a Small Extent</v>
          </cell>
          <cell r="AC18" t="str">
            <v>To a Great Extent</v>
          </cell>
          <cell r="AD18" t="str">
            <v>To a Moderate Extent</v>
          </cell>
          <cell r="AE18" t="str">
            <v>To a Moderate Extent</v>
          </cell>
          <cell r="AF18" t="str">
            <v>To a Moderate Extent</v>
          </cell>
          <cell r="AG18" t="str">
            <v>To a Moderate Extent</v>
          </cell>
          <cell r="AH18" t="str">
            <v>To a Great Extent</v>
          </cell>
          <cell r="AI18" t="str">
            <v>To a Great Extent</v>
          </cell>
          <cell r="AJ18" t="str">
            <v>To a Great Extent</v>
          </cell>
          <cell r="AK18" t="str">
            <v>To a Great Extent</v>
          </cell>
          <cell r="AL18" t="str">
            <v>To a Moderate Extent</v>
          </cell>
          <cell r="AM18" t="str">
            <v>To a Great Extent</v>
          </cell>
          <cell r="AN18" t="str">
            <v>To a Moderate Extent</v>
          </cell>
          <cell r="AO18" t="str">
            <v>To a Great Extent</v>
          </cell>
          <cell r="AP18" t="str">
            <v>To a Moderate Extent</v>
          </cell>
          <cell r="AQ18" t="str">
            <v>To a Small Extent</v>
          </cell>
          <cell r="AR18" t="str">
            <v>To a Small Extent</v>
          </cell>
          <cell r="AS18" t="str">
            <v>To a Small Extent</v>
          </cell>
          <cell r="AT18" t="str">
            <v>To a Small Extent</v>
          </cell>
          <cell r="AU18" t="str">
            <v>To a Small Extent</v>
          </cell>
          <cell r="AV18" t="str">
            <v>To a Great Extent</v>
          </cell>
          <cell r="AW18" t="str">
            <v>To a Moderate Extent</v>
          </cell>
          <cell r="AX18" t="str">
            <v>To a Small Extent</v>
          </cell>
          <cell r="AY18" t="str">
            <v>To a Small Extent</v>
          </cell>
          <cell r="AZ18" t="str">
            <v>To a Great Extent</v>
          </cell>
          <cell r="BA18" t="str">
            <v>To a Great Extent</v>
          </cell>
          <cell r="BB18" t="str">
            <v>To a Great Extent</v>
          </cell>
          <cell r="BG18" t="str">
            <v>To a Moderate Extent</v>
          </cell>
        </row>
        <row r="19">
          <cell r="E19">
            <v>100</v>
          </cell>
          <cell r="M19" t="str">
            <v>To a Moderate Extent</v>
          </cell>
          <cell r="N19" t="str">
            <v>To a Great Extent</v>
          </cell>
          <cell r="O19" t="str">
            <v>To a Small Extent</v>
          </cell>
          <cell r="P19" t="str">
            <v>To a Great Extent</v>
          </cell>
          <cell r="Q19" t="str">
            <v>To a Great Extent</v>
          </cell>
          <cell r="R19" t="str">
            <v>To a Small Extent</v>
          </cell>
          <cell r="S19" t="str">
            <v>To a Small Extent</v>
          </cell>
          <cell r="T19" t="str">
            <v>Not at All</v>
          </cell>
          <cell r="U19" t="str">
            <v>To a Great Extent</v>
          </cell>
          <cell r="V19" t="str">
            <v>To a Moderate Extent</v>
          </cell>
          <cell r="W19" t="str">
            <v>To a Small Extent</v>
          </cell>
          <cell r="X19" t="str">
            <v>To a Moderate Extent</v>
          </cell>
          <cell r="Y19" t="str">
            <v>To a Moderate Extent</v>
          </cell>
          <cell r="Z19" t="str">
            <v>To a Moderate Extent</v>
          </cell>
          <cell r="AA19" t="str">
            <v>To a Moderate Extent</v>
          </cell>
          <cell r="AB19" t="str">
            <v>To a Great Extent</v>
          </cell>
          <cell r="AC19" t="str">
            <v>To a Moderate Extent</v>
          </cell>
          <cell r="AD19" t="str">
            <v>To a Small Extent</v>
          </cell>
          <cell r="AE19" t="str">
            <v>To a Moderate Extent</v>
          </cell>
          <cell r="AF19" t="str">
            <v>To a Small Extent</v>
          </cell>
          <cell r="AG19" t="str">
            <v>To a Moderate Extent</v>
          </cell>
          <cell r="AH19" t="str">
            <v>To a Moderate Extent</v>
          </cell>
          <cell r="AI19" t="str">
            <v>To a Moderate Extent</v>
          </cell>
          <cell r="AJ19" t="str">
            <v>To a Moderate Extent</v>
          </cell>
          <cell r="AK19" t="str">
            <v>To a Moderate Extent</v>
          </cell>
          <cell r="AL19" t="str">
            <v>To a Small Extent</v>
          </cell>
          <cell r="AM19" t="str">
            <v>To a Great Extent</v>
          </cell>
          <cell r="AN19" t="str">
            <v>To a Moderate Extent</v>
          </cell>
          <cell r="AO19" t="str">
            <v>To a Small Extent</v>
          </cell>
          <cell r="AP19" t="str">
            <v>To a Small Extent</v>
          </cell>
          <cell r="AQ19" t="str">
            <v>To a Moderate Extent</v>
          </cell>
          <cell r="AR19" t="str">
            <v>To a Moderate Extent</v>
          </cell>
          <cell r="AS19" t="str">
            <v>To a Small Extent</v>
          </cell>
          <cell r="AT19" t="str">
            <v>To a Great Extent</v>
          </cell>
          <cell r="AU19" t="str">
            <v>To a Great Extent</v>
          </cell>
          <cell r="AV19" t="str">
            <v>To a Moderate Extent</v>
          </cell>
          <cell r="AW19" t="str">
            <v>To a Moderate Extent</v>
          </cell>
          <cell r="AX19" t="str">
            <v>To a Small Extent</v>
          </cell>
          <cell r="AY19" t="str">
            <v>To a Great Extent</v>
          </cell>
          <cell r="AZ19" t="str">
            <v>To a Great Extent</v>
          </cell>
          <cell r="BA19" t="str">
            <v>To a Great Extent</v>
          </cell>
          <cell r="BB19" t="str">
            <v>To a Great Extent</v>
          </cell>
          <cell r="BG19" t="str">
            <v>To a Great Extent</v>
          </cell>
        </row>
        <row r="20">
          <cell r="E20">
            <v>100</v>
          </cell>
          <cell r="M20" t="str">
            <v>To a Moderate Extent</v>
          </cell>
          <cell r="N20" t="str">
            <v>To a Moderate Extent</v>
          </cell>
          <cell r="O20" t="str">
            <v>To a Moderate Extent</v>
          </cell>
          <cell r="P20" t="str">
            <v>To a Moderate Extent</v>
          </cell>
          <cell r="Q20" t="str">
            <v>To a Moderate Extent</v>
          </cell>
          <cell r="R20" t="str">
            <v>To a Moderate Extent</v>
          </cell>
          <cell r="S20" t="str">
            <v>To a Moderate Extent</v>
          </cell>
          <cell r="T20" t="str">
            <v>To a Moderate Extent</v>
          </cell>
          <cell r="U20" t="str">
            <v>To a Great Extent</v>
          </cell>
          <cell r="V20" t="str">
            <v>To a Great Extent</v>
          </cell>
          <cell r="W20" t="str">
            <v>To a Great Extent</v>
          </cell>
          <cell r="X20" t="str">
            <v>To a Great Extent</v>
          </cell>
          <cell r="Y20" t="str">
            <v>To a Great Extent</v>
          </cell>
          <cell r="Z20" t="str">
            <v>To a Great Extent</v>
          </cell>
          <cell r="AA20" t="str">
            <v>To a Great Extent</v>
          </cell>
          <cell r="AB20" t="str">
            <v>To a Great Extent</v>
          </cell>
          <cell r="AC20" t="str">
            <v>To a Moderate Extent</v>
          </cell>
          <cell r="AD20" t="str">
            <v>To a Moderate Extent</v>
          </cell>
          <cell r="AE20" t="str">
            <v>To a Moderate Extent</v>
          </cell>
          <cell r="AF20" t="str">
            <v>To a Moderate Extent</v>
          </cell>
          <cell r="AG20" t="str">
            <v>To a Moderate Extent</v>
          </cell>
          <cell r="AH20" t="str">
            <v>To a Moderate Extent</v>
          </cell>
          <cell r="AI20" t="str">
            <v>To a Great Extent</v>
          </cell>
          <cell r="AJ20" t="str">
            <v>To a Great Extent</v>
          </cell>
          <cell r="AK20" t="str">
            <v>To a Great Extent</v>
          </cell>
          <cell r="AL20" t="str">
            <v>To a Small Extent</v>
          </cell>
          <cell r="AM20" t="str">
            <v>To a Moderate Extent</v>
          </cell>
          <cell r="AN20" t="str">
            <v>To a Moderate Extent</v>
          </cell>
          <cell r="AO20" t="str">
            <v>To a Moderate Extent</v>
          </cell>
          <cell r="AP20" t="str">
            <v>To a Moderate Extent</v>
          </cell>
          <cell r="AQ20" t="str">
            <v>To a Moderate Extent</v>
          </cell>
          <cell r="AR20" t="str">
            <v>To a Moderate Extent</v>
          </cell>
          <cell r="AS20" t="str">
            <v>To a Small Extent</v>
          </cell>
          <cell r="AT20" t="str">
            <v>To a Moderate Extent</v>
          </cell>
          <cell r="AU20" t="str">
            <v>To a Moderate Extent</v>
          </cell>
          <cell r="AV20" t="str">
            <v>To a Moderate Extent</v>
          </cell>
          <cell r="AW20" t="str">
            <v>To a Moderate Extent</v>
          </cell>
          <cell r="AX20" t="str">
            <v>To a Great Extent</v>
          </cell>
          <cell r="AY20" t="str">
            <v>To a Moderate Extent</v>
          </cell>
          <cell r="AZ20" t="str">
            <v>To a Great Extent</v>
          </cell>
          <cell r="BA20" t="str">
            <v>To a Great Extent</v>
          </cell>
          <cell r="BB20" t="str">
            <v>To a Great Extent</v>
          </cell>
          <cell r="BG20" t="str">
            <v>To a Great Extent</v>
          </cell>
        </row>
        <row r="21">
          <cell r="E21">
            <v>100</v>
          </cell>
          <cell r="M21" t="str">
            <v>To a Moderate Extent</v>
          </cell>
          <cell r="N21" t="str">
            <v>To a Moderate Extent</v>
          </cell>
          <cell r="O21" t="str">
            <v>To a Moderate Extent</v>
          </cell>
          <cell r="P21" t="str">
            <v>To a Great Extent</v>
          </cell>
          <cell r="Q21" t="str">
            <v>To a Great Extent</v>
          </cell>
          <cell r="R21" t="str">
            <v>To a Moderate Extent</v>
          </cell>
          <cell r="S21" t="str">
            <v>To a Small Extent</v>
          </cell>
          <cell r="T21" t="str">
            <v>To a Small Extent</v>
          </cell>
          <cell r="U21" t="str">
            <v>To a Small Extent</v>
          </cell>
          <cell r="V21" t="str">
            <v>To a Moderate Extent</v>
          </cell>
          <cell r="W21" t="str">
            <v>To a Great Extent</v>
          </cell>
          <cell r="X21" t="str">
            <v>To a Moderate Extent</v>
          </cell>
          <cell r="Y21" t="str">
            <v>To a Great Extent</v>
          </cell>
          <cell r="Z21" t="str">
            <v>To a Moderate Extent</v>
          </cell>
          <cell r="AA21" t="str">
            <v>To a Moderate Extent</v>
          </cell>
          <cell r="AB21" t="str">
            <v>To a Moderate Extent</v>
          </cell>
          <cell r="AC21" t="str">
            <v>To a Moderate Extent</v>
          </cell>
          <cell r="AD21" t="str">
            <v>To a Moderate Extent</v>
          </cell>
          <cell r="AE21" t="str">
            <v>To a Moderate Extent</v>
          </cell>
          <cell r="AF21" t="str">
            <v>To a Moderate Extent</v>
          </cell>
          <cell r="AG21" t="str">
            <v>To a Moderate Extent</v>
          </cell>
          <cell r="AH21" t="str">
            <v>To a Moderate Extent</v>
          </cell>
          <cell r="AI21" t="str">
            <v>To a Great Extent</v>
          </cell>
          <cell r="AJ21" t="str">
            <v>To a Great Extent</v>
          </cell>
          <cell r="AK21" t="str">
            <v>To a Great Extent</v>
          </cell>
          <cell r="AL21" t="str">
            <v>To a Moderate Extent</v>
          </cell>
          <cell r="AM21" t="str">
            <v>To a Great Extent</v>
          </cell>
          <cell r="AN21" t="str">
            <v>To a Great Extent</v>
          </cell>
          <cell r="AO21" t="str">
            <v>To a Great Extent</v>
          </cell>
          <cell r="AP21" t="str">
            <v>To a Moderate Extent</v>
          </cell>
          <cell r="AQ21" t="str">
            <v>To a Great Extent</v>
          </cell>
          <cell r="AR21" t="str">
            <v>To a Moderate Extent</v>
          </cell>
          <cell r="AS21" t="str">
            <v>To a Moderate Extent</v>
          </cell>
          <cell r="AT21" t="str">
            <v>To a Moderate Extent</v>
          </cell>
          <cell r="AU21" t="str">
            <v>To a Moderate Extent</v>
          </cell>
          <cell r="AV21" t="str">
            <v>To a Moderate Extent</v>
          </cell>
          <cell r="AW21" t="str">
            <v>To a Moderate Extent</v>
          </cell>
          <cell r="AX21" t="str">
            <v>To a Small Extent</v>
          </cell>
          <cell r="AY21" t="str">
            <v>To a Moderate Extent</v>
          </cell>
          <cell r="AZ21" t="str">
            <v>To a Great Extent</v>
          </cell>
          <cell r="BA21" t="str">
            <v>To a Great Extent</v>
          </cell>
          <cell r="BB21" t="str">
            <v>To a Great Extent</v>
          </cell>
          <cell r="BG21" t="str">
            <v>To a Great Extent</v>
          </cell>
        </row>
        <row r="22">
          <cell r="E22">
            <v>100</v>
          </cell>
          <cell r="M22" t="str">
            <v>To a Great Extent</v>
          </cell>
          <cell r="N22" t="str">
            <v>To a Great Extent</v>
          </cell>
          <cell r="O22" t="str">
            <v>To a Moderate Extent</v>
          </cell>
          <cell r="P22" t="str">
            <v>To a Great Extent</v>
          </cell>
          <cell r="Q22" t="str">
            <v>To a Great Extent</v>
          </cell>
          <cell r="R22" t="str">
            <v>To a Great Extent</v>
          </cell>
          <cell r="S22" t="str">
            <v>To a Great Extent</v>
          </cell>
          <cell r="T22" t="str">
            <v>To a Small Extent</v>
          </cell>
          <cell r="U22" t="str">
            <v>To a Great Extent</v>
          </cell>
          <cell r="V22" t="str">
            <v>To a Great Extent</v>
          </cell>
          <cell r="W22" t="str">
            <v>To a Great Extent</v>
          </cell>
          <cell r="X22" t="str">
            <v>To a Moderate Extent</v>
          </cell>
          <cell r="Y22" t="str">
            <v>To a Moderate Extent</v>
          </cell>
          <cell r="Z22" t="str">
            <v>To a Moderate Extent</v>
          </cell>
          <cell r="AA22" t="str">
            <v>To a Moderate Extent</v>
          </cell>
          <cell r="AB22" t="str">
            <v>To a Moderate Extent</v>
          </cell>
          <cell r="AC22" t="str">
            <v>To a Great Extent</v>
          </cell>
          <cell r="AD22" t="str">
            <v>To a Moderate Extent</v>
          </cell>
          <cell r="AE22" t="str">
            <v>To a Small Extent</v>
          </cell>
          <cell r="AF22" t="str">
            <v>To a Moderate Extent</v>
          </cell>
          <cell r="AG22" t="str">
            <v>To a Moderate Extent</v>
          </cell>
          <cell r="AH22" t="str">
            <v>To a Great Extent</v>
          </cell>
          <cell r="AI22" t="str">
            <v>To a Great Extent</v>
          </cell>
          <cell r="AJ22" t="str">
            <v>To a Great Extent</v>
          </cell>
          <cell r="AK22" t="str">
            <v>To a Great Extent</v>
          </cell>
          <cell r="AL22" t="str">
            <v>To a Small Extent</v>
          </cell>
          <cell r="AM22" t="str">
            <v>To a Moderate Extent</v>
          </cell>
          <cell r="AN22" t="str">
            <v>To a Moderate Extent</v>
          </cell>
          <cell r="AO22" t="str">
            <v>To a Moderate Extent</v>
          </cell>
          <cell r="AP22" t="str">
            <v>To a Moderate Extent</v>
          </cell>
          <cell r="AQ22" t="str">
            <v>To a Moderate Extent</v>
          </cell>
          <cell r="AR22" t="str">
            <v>To a Moderate Extent</v>
          </cell>
          <cell r="AS22" t="str">
            <v>To a Moderate Extent</v>
          </cell>
          <cell r="AT22" t="str">
            <v>To a Great Extent</v>
          </cell>
          <cell r="AU22" t="str">
            <v>To a Moderate Extent</v>
          </cell>
          <cell r="AV22" t="str">
            <v>To a Moderate Extent</v>
          </cell>
          <cell r="AW22" t="str">
            <v>To a Moderate Extent</v>
          </cell>
          <cell r="AX22" t="str">
            <v>To a Moderate Extent</v>
          </cell>
          <cell r="AY22" t="str">
            <v>To a Great Extent</v>
          </cell>
          <cell r="AZ22" t="str">
            <v>To a Great Extent</v>
          </cell>
          <cell r="BA22" t="str">
            <v>To a Moderate Extent</v>
          </cell>
          <cell r="BB22" t="str">
            <v>To a Moderate Extent</v>
          </cell>
          <cell r="BG22" t="str">
            <v>To a Great Extent</v>
          </cell>
        </row>
        <row r="23">
          <cell r="E23">
            <v>100</v>
          </cell>
          <cell r="M23" t="str">
            <v>To a Great Extent</v>
          </cell>
          <cell r="N23" t="str">
            <v>To a Great Extent</v>
          </cell>
          <cell r="O23" t="str">
            <v>To a Moderate Extent</v>
          </cell>
          <cell r="P23" t="str">
            <v>To a Great Extent</v>
          </cell>
          <cell r="Q23" t="str">
            <v>To a Moderate Extent</v>
          </cell>
          <cell r="R23" t="str">
            <v>To a Moderate Extent</v>
          </cell>
          <cell r="S23" t="str">
            <v>To a Great Extent</v>
          </cell>
          <cell r="T23" t="str">
            <v>To a Moderate Extent</v>
          </cell>
          <cell r="U23" t="str">
            <v>To a Great Extent</v>
          </cell>
          <cell r="V23" t="str">
            <v>To a Great Extent</v>
          </cell>
          <cell r="W23" t="str">
            <v>To a Moderate Extent</v>
          </cell>
          <cell r="X23" t="str">
            <v>To a Moderate Extent</v>
          </cell>
          <cell r="Y23" t="str">
            <v>To a Moderate Extent</v>
          </cell>
          <cell r="Z23" t="str">
            <v>To a Moderate Extent</v>
          </cell>
          <cell r="AA23" t="str">
            <v>To a Moderate Extent</v>
          </cell>
          <cell r="AB23" t="str">
            <v>To a Moderate Extent</v>
          </cell>
          <cell r="AC23" t="str">
            <v>To a Great Extent</v>
          </cell>
          <cell r="AD23" t="str">
            <v>To a Great Extent</v>
          </cell>
          <cell r="AE23" t="str">
            <v>To a Moderate Extent</v>
          </cell>
          <cell r="AF23" t="str">
            <v>To a Moderate Extent</v>
          </cell>
          <cell r="AG23" t="str">
            <v>To a Small Extent</v>
          </cell>
          <cell r="AH23" t="str">
            <v>To a Moderate Extent</v>
          </cell>
          <cell r="AI23" t="str">
            <v>To a Great Extent</v>
          </cell>
          <cell r="AJ23" t="str">
            <v>To a Great Extent</v>
          </cell>
          <cell r="AK23" t="str">
            <v>To a Great Extent</v>
          </cell>
          <cell r="AL23" t="str">
            <v>To a Small Extent</v>
          </cell>
          <cell r="AM23" t="str">
            <v>To a Small Extent</v>
          </cell>
          <cell r="AN23" t="str">
            <v>To a Moderate Extent</v>
          </cell>
          <cell r="AO23" t="str">
            <v>To a Small Extent</v>
          </cell>
          <cell r="AP23" t="str">
            <v>To a Small Extent</v>
          </cell>
          <cell r="AQ23" t="str">
            <v>To a Small Extent</v>
          </cell>
          <cell r="AR23" t="str">
            <v>To a Small Extent</v>
          </cell>
          <cell r="AS23" t="str">
            <v>To a Small Extent</v>
          </cell>
          <cell r="AT23" t="str">
            <v>To a Great Extent</v>
          </cell>
          <cell r="AU23" t="str">
            <v>To a Moderate Extent</v>
          </cell>
          <cell r="AV23" t="str">
            <v>To a Moderate Extent</v>
          </cell>
          <cell r="AW23" t="str">
            <v>To a Moderate Extent</v>
          </cell>
          <cell r="AX23" t="str">
            <v>To a Moderate Extent</v>
          </cell>
          <cell r="AY23" t="str">
            <v>To a Great Extent</v>
          </cell>
          <cell r="AZ23" t="str">
            <v>To a Great Extent</v>
          </cell>
          <cell r="BA23" t="str">
            <v>To a Great Extent</v>
          </cell>
          <cell r="BB23" t="str">
            <v>To a Great Extent</v>
          </cell>
          <cell r="BG23" t="str">
            <v>To a Great Extent</v>
          </cell>
        </row>
        <row r="24">
          <cell r="E24">
            <v>100</v>
          </cell>
          <cell r="M24" t="str">
            <v>To a Great Extent</v>
          </cell>
          <cell r="N24" t="str">
            <v>To a Great Extent</v>
          </cell>
          <cell r="O24" t="str">
            <v>To a Great Extent</v>
          </cell>
          <cell r="P24" t="str">
            <v>To a Great Extent</v>
          </cell>
          <cell r="Q24" t="str">
            <v>To a Great Extent</v>
          </cell>
          <cell r="R24" t="str">
            <v>To a Great Extent</v>
          </cell>
          <cell r="S24" t="str">
            <v>To a Great Extent</v>
          </cell>
          <cell r="T24" t="str">
            <v>To a Moderate Extent</v>
          </cell>
          <cell r="U24" t="str">
            <v>To a Moderate Extent</v>
          </cell>
          <cell r="V24" t="str">
            <v>To a Great Extent</v>
          </cell>
          <cell r="W24" t="str">
            <v>To a Great Extent</v>
          </cell>
          <cell r="X24" t="str">
            <v>To a Moderate Extent</v>
          </cell>
          <cell r="Y24" t="str">
            <v>To a Moderate Extent</v>
          </cell>
          <cell r="Z24" t="str">
            <v>To a Great Extent</v>
          </cell>
          <cell r="AA24" t="str">
            <v>To a Great Extent</v>
          </cell>
          <cell r="AB24" t="str">
            <v>To a Moderate Extent</v>
          </cell>
          <cell r="AC24" t="str">
            <v>To a Great Extent</v>
          </cell>
          <cell r="AD24" t="str">
            <v>To a Great Extent</v>
          </cell>
          <cell r="AE24" t="str">
            <v>To a Great Extent</v>
          </cell>
          <cell r="AF24" t="str">
            <v>To a Great Extent</v>
          </cell>
          <cell r="AG24" t="str">
            <v>To a Moderate Extent</v>
          </cell>
          <cell r="AH24" t="str">
            <v>To a Moderate Extent</v>
          </cell>
          <cell r="AI24" t="str">
            <v>To a Great Extent</v>
          </cell>
          <cell r="AJ24" t="str">
            <v>To a Great Extent</v>
          </cell>
          <cell r="AK24" t="str">
            <v>To a Great Extent</v>
          </cell>
          <cell r="AL24" t="str">
            <v>To a Moderate Extent</v>
          </cell>
          <cell r="AM24" t="str">
            <v>To a Moderate Extent</v>
          </cell>
          <cell r="AN24" t="str">
            <v>To a Moderate Extent</v>
          </cell>
          <cell r="AO24" t="str">
            <v>To a Moderate Extent</v>
          </cell>
          <cell r="AP24" t="str">
            <v>To a Moderate Extent</v>
          </cell>
          <cell r="AQ24" t="str">
            <v>To a Great Extent</v>
          </cell>
          <cell r="AR24" t="str">
            <v>To a Moderate Extent</v>
          </cell>
          <cell r="AS24" t="str">
            <v>To a Moderate Extent</v>
          </cell>
          <cell r="AT24" t="str">
            <v>To a Great Extent</v>
          </cell>
          <cell r="AU24" t="str">
            <v>To a Great Extent</v>
          </cell>
          <cell r="AV24" t="str">
            <v>To a Great Extent</v>
          </cell>
          <cell r="AW24" t="str">
            <v>To a Great Extent</v>
          </cell>
          <cell r="AX24" t="str">
            <v>To a Great Extent</v>
          </cell>
          <cell r="AY24" t="str">
            <v>To a Great Extent</v>
          </cell>
          <cell r="AZ24" t="str">
            <v>To a Great Extent</v>
          </cell>
          <cell r="BA24" t="str">
            <v>To a Great Extent</v>
          </cell>
          <cell r="BB24" t="str">
            <v>To a Great Extent</v>
          </cell>
          <cell r="BG24" t="str">
            <v>To a Great Extent</v>
          </cell>
        </row>
        <row r="25">
          <cell r="E25">
            <v>100</v>
          </cell>
          <cell r="M25" t="str">
            <v>To a Moderate Extent</v>
          </cell>
          <cell r="N25" t="str">
            <v>To a Great Extent</v>
          </cell>
          <cell r="O25" t="str">
            <v>To a Small Extent</v>
          </cell>
          <cell r="P25" t="str">
            <v>To a Great Extent</v>
          </cell>
          <cell r="Q25" t="str">
            <v>To a Moderate Extent</v>
          </cell>
          <cell r="R25" t="str">
            <v>To a Moderate Extent</v>
          </cell>
          <cell r="S25" t="str">
            <v>To a Great Extent</v>
          </cell>
          <cell r="T25" t="str">
            <v>To a Moderate Extent</v>
          </cell>
          <cell r="U25" t="str">
            <v>Not at All</v>
          </cell>
          <cell r="V25" t="str">
            <v>To a Great Extent</v>
          </cell>
          <cell r="W25" t="str">
            <v>To a Great Extent</v>
          </cell>
          <cell r="X25" t="str">
            <v>To a Great Extent</v>
          </cell>
          <cell r="Y25" t="str">
            <v>To a Great Extent</v>
          </cell>
          <cell r="Z25" t="str">
            <v>To a Great Extent</v>
          </cell>
          <cell r="AA25" t="str">
            <v>To a Moderate Extent</v>
          </cell>
          <cell r="AB25" t="str">
            <v>To a Small Extent</v>
          </cell>
          <cell r="AC25" t="str">
            <v>To a Moderate Extent</v>
          </cell>
          <cell r="AD25" t="str">
            <v>To a Moderate Extent</v>
          </cell>
          <cell r="AE25" t="str">
            <v>To a Moderate Extent</v>
          </cell>
          <cell r="AF25" t="str">
            <v>To a Moderate Extent</v>
          </cell>
          <cell r="AG25" t="str">
            <v>To a Moderate Extent</v>
          </cell>
          <cell r="AH25" t="str">
            <v>To a Moderate Extent</v>
          </cell>
          <cell r="AI25" t="str">
            <v>To a Great Extent</v>
          </cell>
          <cell r="AJ25" t="str">
            <v>To a Great Extent</v>
          </cell>
          <cell r="AK25" t="str">
            <v>To a Great Extent</v>
          </cell>
          <cell r="AL25" t="str">
            <v>To a Small Extent</v>
          </cell>
          <cell r="AM25" t="str">
            <v>To a Moderate Extent</v>
          </cell>
          <cell r="AN25" t="str">
            <v>To a Moderate Extent</v>
          </cell>
          <cell r="AO25" t="str">
            <v>To a Small Extent</v>
          </cell>
          <cell r="AP25" t="str">
            <v>To a Moderate Extent</v>
          </cell>
          <cell r="AQ25" t="str">
            <v>To a Moderate Extent</v>
          </cell>
          <cell r="AR25" t="str">
            <v>To a Small Extent</v>
          </cell>
          <cell r="AS25" t="str">
            <v>To a Small Extent</v>
          </cell>
          <cell r="AT25" t="str">
            <v>To a Great Extent</v>
          </cell>
          <cell r="AU25" t="str">
            <v>To a Moderate Extent</v>
          </cell>
          <cell r="AV25" t="str">
            <v>To a Moderate Extent</v>
          </cell>
          <cell r="AW25" t="str">
            <v>To a Moderate Extent</v>
          </cell>
          <cell r="AX25" t="str">
            <v>To a Great Extent</v>
          </cell>
          <cell r="AY25" t="str">
            <v>To a Moderate Extent</v>
          </cell>
          <cell r="AZ25" t="str">
            <v>To a Great Extent</v>
          </cell>
          <cell r="BA25" t="str">
            <v>To a Great Extent</v>
          </cell>
          <cell r="BB25" t="str">
            <v>To a Great Extent</v>
          </cell>
          <cell r="BG25" t="str">
            <v>To a Moderate Extent</v>
          </cell>
        </row>
        <row r="26">
          <cell r="E26">
            <v>100</v>
          </cell>
          <cell r="M26" t="str">
            <v>To a Great Extent</v>
          </cell>
          <cell r="N26" t="str">
            <v>To a Great Extent</v>
          </cell>
          <cell r="O26" t="str">
            <v>To a Moderate Extent</v>
          </cell>
          <cell r="P26" t="str">
            <v>To a Great Extent</v>
          </cell>
          <cell r="Q26" t="str">
            <v>To a Great Extent</v>
          </cell>
          <cell r="R26" t="str">
            <v>To a Moderate Extent</v>
          </cell>
          <cell r="S26" t="str">
            <v>To a Great Extent</v>
          </cell>
          <cell r="T26" t="str">
            <v>To a Moderate Extent</v>
          </cell>
          <cell r="U26" t="str">
            <v>To a Great Extent</v>
          </cell>
          <cell r="V26" t="str">
            <v>To a Moderate Extent</v>
          </cell>
          <cell r="W26" t="str">
            <v>To a Great Extent</v>
          </cell>
          <cell r="X26" t="str">
            <v>To a Great Extent</v>
          </cell>
          <cell r="Y26" t="str">
            <v>To a Great Extent</v>
          </cell>
          <cell r="Z26" t="str">
            <v>To a Moderate Extent</v>
          </cell>
          <cell r="AA26" t="str">
            <v>To a Great Extent</v>
          </cell>
          <cell r="AB26" t="str">
            <v>To a Great Extent</v>
          </cell>
          <cell r="AC26" t="str">
            <v>To a Moderate Extent</v>
          </cell>
          <cell r="AD26" t="str">
            <v>To a Moderate Extent</v>
          </cell>
          <cell r="AE26" t="str">
            <v>To a Moderate Extent</v>
          </cell>
          <cell r="AF26" t="str">
            <v>To a Great Extent</v>
          </cell>
          <cell r="AG26" t="str">
            <v>To a Moderate Extent</v>
          </cell>
          <cell r="AH26" t="str">
            <v>To a Moderate Extent</v>
          </cell>
          <cell r="AI26" t="str">
            <v>To a Moderate Extent</v>
          </cell>
          <cell r="AJ26" t="str">
            <v>To a Moderate Extent</v>
          </cell>
          <cell r="AK26" t="str">
            <v>To a Great Extent</v>
          </cell>
          <cell r="AL26" t="str">
            <v>To a Moderate Extent</v>
          </cell>
          <cell r="AM26" t="str">
            <v>To a Great Extent</v>
          </cell>
          <cell r="AN26" t="str">
            <v>To a Great Extent</v>
          </cell>
          <cell r="AO26" t="str">
            <v>To a Moderate Extent</v>
          </cell>
          <cell r="AP26" t="str">
            <v>To a Moderate Extent</v>
          </cell>
          <cell r="AQ26" t="str">
            <v>To a Great Extent</v>
          </cell>
          <cell r="AR26" t="str">
            <v>To a Great Extent</v>
          </cell>
          <cell r="AS26" t="str">
            <v>To a Moderate Extent</v>
          </cell>
          <cell r="AT26" t="str">
            <v>To a Great Extent</v>
          </cell>
          <cell r="AU26" t="str">
            <v>To a Great Extent</v>
          </cell>
          <cell r="AV26" t="str">
            <v>To a Moderate Extent</v>
          </cell>
          <cell r="AW26" t="str">
            <v>To a Moderate Extent</v>
          </cell>
          <cell r="AX26" t="str">
            <v>To a Moderate Extent</v>
          </cell>
          <cell r="AY26" t="str">
            <v>To a Moderate Extent</v>
          </cell>
          <cell r="AZ26" t="str">
            <v>To a Great Extent</v>
          </cell>
          <cell r="BA26" t="str">
            <v>To a Moderate Extent</v>
          </cell>
          <cell r="BB26" t="str">
            <v>To a Great Extent</v>
          </cell>
          <cell r="BG26" t="str">
            <v>To a Great Extent</v>
          </cell>
        </row>
        <row r="27">
          <cell r="E27">
            <v>100</v>
          </cell>
          <cell r="M27" t="str">
            <v>To a Moderate Extent</v>
          </cell>
          <cell r="N27" t="str">
            <v>To a Great Extent</v>
          </cell>
          <cell r="O27" t="str">
            <v>To a Great Extent</v>
          </cell>
          <cell r="P27" t="str">
            <v>To a Great Extent</v>
          </cell>
          <cell r="Q27" t="str">
            <v>To a Moderate Extent</v>
          </cell>
          <cell r="R27" t="str">
            <v>To a Great Extent</v>
          </cell>
          <cell r="S27" t="str">
            <v>To a Moderate Extent</v>
          </cell>
          <cell r="T27" t="str">
            <v>To a Great Extent</v>
          </cell>
          <cell r="U27" t="str">
            <v>To a Small Extent</v>
          </cell>
          <cell r="V27" t="str">
            <v>To a Great Extent</v>
          </cell>
          <cell r="W27" t="str">
            <v>To a Great Extent</v>
          </cell>
          <cell r="X27" t="str">
            <v>To a Great Extent</v>
          </cell>
          <cell r="Y27" t="str">
            <v>To a Great Extent</v>
          </cell>
          <cell r="Z27" t="str">
            <v>To a Great Extent</v>
          </cell>
          <cell r="AA27" t="str">
            <v>To a Great Extent</v>
          </cell>
          <cell r="AB27" t="str">
            <v>To a Small Extent</v>
          </cell>
          <cell r="AC27" t="str">
            <v>To a Great Extent</v>
          </cell>
          <cell r="AD27" t="str">
            <v>To a Moderate Extent</v>
          </cell>
          <cell r="AE27" t="str">
            <v>To a Great Extent</v>
          </cell>
          <cell r="AF27" t="str">
            <v>To a Great Extent</v>
          </cell>
          <cell r="AG27" t="str">
            <v>To a Moderate Extent</v>
          </cell>
          <cell r="AH27" t="str">
            <v>To a Moderate Extent</v>
          </cell>
          <cell r="AI27" t="str">
            <v>To a Great Extent</v>
          </cell>
          <cell r="AJ27" t="str">
            <v>To a Great Extent</v>
          </cell>
          <cell r="AK27" t="str">
            <v>To a Great Extent</v>
          </cell>
          <cell r="AL27" t="str">
            <v>To a Small Extent</v>
          </cell>
          <cell r="AM27" t="str">
            <v>To a Great Extent</v>
          </cell>
          <cell r="AN27" t="str">
            <v>To a Great Extent</v>
          </cell>
          <cell r="AO27" t="str">
            <v>To a Moderate Extent</v>
          </cell>
          <cell r="AP27" t="str">
            <v>To a Moderate Extent</v>
          </cell>
          <cell r="AQ27" t="str">
            <v>To a Moderate Extent</v>
          </cell>
          <cell r="AR27" t="str">
            <v>To a Moderate Extent</v>
          </cell>
          <cell r="AS27" t="str">
            <v>To a Small Extent</v>
          </cell>
          <cell r="AT27" t="str">
            <v>To a Moderate Extent</v>
          </cell>
          <cell r="AU27" t="str">
            <v>To a Great Extent</v>
          </cell>
          <cell r="AV27" t="str">
            <v>To a Great Extent</v>
          </cell>
          <cell r="AW27" t="str">
            <v>To a Great Extent</v>
          </cell>
          <cell r="AX27" t="str">
            <v>To a Great Extent</v>
          </cell>
          <cell r="AY27" t="str">
            <v>To a Great Extent</v>
          </cell>
          <cell r="AZ27" t="str">
            <v>To a Great Extent</v>
          </cell>
          <cell r="BA27" t="str">
            <v>To a Great Extent</v>
          </cell>
          <cell r="BB27" t="str">
            <v>To a Great Extent</v>
          </cell>
          <cell r="BG27" t="str">
            <v>To a Great Extent</v>
          </cell>
        </row>
        <row r="28">
          <cell r="E28">
            <v>100</v>
          </cell>
          <cell r="M28" t="str">
            <v>To a Great Extent</v>
          </cell>
          <cell r="N28" t="str">
            <v>To a Great Extent</v>
          </cell>
          <cell r="O28" t="str">
            <v>To a Great Extent</v>
          </cell>
          <cell r="P28" t="str">
            <v>To a Great Extent</v>
          </cell>
          <cell r="Q28" t="str">
            <v>To a Great Extent</v>
          </cell>
          <cell r="R28" t="str">
            <v>To a Moderate Extent</v>
          </cell>
          <cell r="S28" t="str">
            <v>To a Great Extent</v>
          </cell>
          <cell r="T28" t="str">
            <v>To a Great Extent</v>
          </cell>
          <cell r="U28" t="str">
            <v>To a Small Extent</v>
          </cell>
          <cell r="V28" t="str">
            <v>To a Moderate Extent</v>
          </cell>
          <cell r="W28" t="str">
            <v>To a Great Extent</v>
          </cell>
          <cell r="X28" t="str">
            <v>To a Great Extent</v>
          </cell>
          <cell r="Y28" t="str">
            <v>To a Great Extent</v>
          </cell>
          <cell r="Z28" t="str">
            <v>To a Great Extent</v>
          </cell>
          <cell r="AA28" t="str">
            <v>To a Great Extent</v>
          </cell>
          <cell r="AB28" t="str">
            <v>To a Moderate Extent</v>
          </cell>
          <cell r="AC28" t="str">
            <v>To a Great Extent</v>
          </cell>
          <cell r="AD28" t="str">
            <v>To a Great Extent</v>
          </cell>
          <cell r="AE28" t="str">
            <v>To a Moderate Extent</v>
          </cell>
          <cell r="AF28" t="str">
            <v>To a Moderate Extent</v>
          </cell>
          <cell r="AG28" t="str">
            <v>To a Moderate Extent</v>
          </cell>
          <cell r="AH28" t="str">
            <v>To a Great Extent</v>
          </cell>
          <cell r="AI28" t="str">
            <v>To a Great Extent</v>
          </cell>
          <cell r="AJ28" t="str">
            <v>To a Great Extent</v>
          </cell>
          <cell r="AK28" t="str">
            <v>To a Great Extent</v>
          </cell>
          <cell r="AL28" t="str">
            <v>To a Moderate Extent</v>
          </cell>
          <cell r="AM28" t="str">
            <v>To a Great Extent</v>
          </cell>
          <cell r="AN28" t="str">
            <v>To a Moderate Extent</v>
          </cell>
          <cell r="AO28" t="str">
            <v>To a Moderate Extent</v>
          </cell>
          <cell r="AP28" t="str">
            <v>To a Moderate Extent</v>
          </cell>
          <cell r="AQ28" t="str">
            <v>To a Great Extent</v>
          </cell>
          <cell r="AR28" t="str">
            <v>To a Moderate Extent</v>
          </cell>
          <cell r="AS28" t="str">
            <v>To a Great Extent</v>
          </cell>
          <cell r="AT28" t="str">
            <v>To a Great Extent</v>
          </cell>
          <cell r="AU28" t="str">
            <v>To a Great Extent</v>
          </cell>
          <cell r="AV28" t="str">
            <v>To a Great Extent</v>
          </cell>
          <cell r="AW28" t="str">
            <v>To a Great Extent</v>
          </cell>
          <cell r="AX28" t="str">
            <v>To a Great Extent</v>
          </cell>
          <cell r="AY28" t="str">
            <v>To a Great Extent</v>
          </cell>
          <cell r="AZ28" t="str">
            <v>To a Great Extent</v>
          </cell>
          <cell r="BA28" t="str">
            <v>To a Great Extent</v>
          </cell>
          <cell r="BB28" t="str">
            <v>To a Great Extent</v>
          </cell>
          <cell r="BG28" t="str">
            <v>To a Great Extent</v>
          </cell>
        </row>
        <row r="29">
          <cell r="E29">
            <v>100</v>
          </cell>
          <cell r="M29" t="str">
            <v>To a Great Extent</v>
          </cell>
          <cell r="N29" t="str">
            <v>To a Great Extent</v>
          </cell>
          <cell r="O29" t="str">
            <v>To a Moderate Extent</v>
          </cell>
          <cell r="P29" t="str">
            <v>To a Great Extent</v>
          </cell>
          <cell r="Q29" t="str">
            <v>To a Great Extent</v>
          </cell>
          <cell r="R29" t="str">
            <v>To a Great Extent</v>
          </cell>
          <cell r="S29" t="str">
            <v>To a Great Extent</v>
          </cell>
          <cell r="T29" t="str">
            <v>To a Great Extent</v>
          </cell>
          <cell r="U29" t="str">
            <v>To a Great Extent</v>
          </cell>
          <cell r="V29" t="str">
            <v>To a Great Extent</v>
          </cell>
          <cell r="W29" t="str">
            <v>To a Great Extent</v>
          </cell>
          <cell r="X29" t="str">
            <v>To a Moderate Extent</v>
          </cell>
          <cell r="Y29" t="str">
            <v>To a Great Extent</v>
          </cell>
          <cell r="Z29" t="str">
            <v>To a Great Extent</v>
          </cell>
          <cell r="AA29" t="str">
            <v>To a Great Extent</v>
          </cell>
          <cell r="AB29" t="str">
            <v>To a Moderate Extent</v>
          </cell>
          <cell r="AC29" t="str">
            <v>To a Great Extent</v>
          </cell>
          <cell r="AD29" t="str">
            <v>To a Moderate Extent</v>
          </cell>
          <cell r="AE29" t="str">
            <v>To a Great Extent</v>
          </cell>
          <cell r="AF29" t="str">
            <v>To a Great Extent</v>
          </cell>
          <cell r="AG29" t="str">
            <v>To a Great Extent</v>
          </cell>
          <cell r="AH29" t="str">
            <v>To a Great Extent</v>
          </cell>
          <cell r="AI29" t="str">
            <v>To a Great Extent</v>
          </cell>
          <cell r="AJ29" t="str">
            <v>To a Great Extent</v>
          </cell>
          <cell r="AK29" t="str">
            <v>To a Great Extent</v>
          </cell>
          <cell r="AL29" t="str">
            <v>To a Moderate Extent</v>
          </cell>
          <cell r="AM29" t="str">
            <v>To a Great Extent</v>
          </cell>
          <cell r="AN29" t="str">
            <v>To a Great Extent</v>
          </cell>
          <cell r="AO29" t="str">
            <v>To a Moderate Extent</v>
          </cell>
          <cell r="AP29" t="str">
            <v>To a Moderate Extent</v>
          </cell>
          <cell r="AQ29" t="str">
            <v>To a Great Extent</v>
          </cell>
          <cell r="AR29" t="str">
            <v>To a Great Extent</v>
          </cell>
          <cell r="AS29" t="str">
            <v>To a Moderate Extent</v>
          </cell>
          <cell r="AT29" t="str">
            <v>To a Great Extent</v>
          </cell>
          <cell r="AU29" t="str">
            <v>To a Great Extent</v>
          </cell>
          <cell r="AV29" t="str">
            <v>To a Great Extent</v>
          </cell>
          <cell r="AW29" t="str">
            <v>To a Great Extent</v>
          </cell>
          <cell r="AX29" t="str">
            <v>To a Great Extent</v>
          </cell>
          <cell r="AY29" t="str">
            <v>To a Great Extent</v>
          </cell>
          <cell r="AZ29" t="str">
            <v>To a Great Extent</v>
          </cell>
          <cell r="BA29" t="str">
            <v>To a Great Extent</v>
          </cell>
          <cell r="BB29" t="str">
            <v>To a Great Extent</v>
          </cell>
          <cell r="BG29" t="str">
            <v>To a Great Extent</v>
          </cell>
        </row>
        <row r="30">
          <cell r="E30">
            <v>100</v>
          </cell>
          <cell r="M30" t="str">
            <v>To a Moderate Extent</v>
          </cell>
          <cell r="N30" t="str">
            <v>To a Great Extent</v>
          </cell>
          <cell r="O30" t="str">
            <v>To a Moderate Extent</v>
          </cell>
          <cell r="P30" t="str">
            <v>To a Great Extent</v>
          </cell>
          <cell r="Q30" t="str">
            <v>To a Moderate Extent</v>
          </cell>
          <cell r="R30" t="str">
            <v>To a Great Extent</v>
          </cell>
          <cell r="S30" t="str">
            <v>To a Moderate Extent</v>
          </cell>
          <cell r="T30" t="str">
            <v>To a Moderate Extent</v>
          </cell>
          <cell r="U30" t="str">
            <v>To a Moderate Extent</v>
          </cell>
          <cell r="V30" t="str">
            <v>To a Moderate Extent</v>
          </cell>
          <cell r="W30" t="str">
            <v>To a Great Extent</v>
          </cell>
          <cell r="X30" t="str">
            <v>To a Great Extent</v>
          </cell>
          <cell r="Y30" t="str">
            <v>To a Great Extent</v>
          </cell>
          <cell r="Z30" t="str">
            <v>To a Moderate Extent</v>
          </cell>
          <cell r="AA30" t="str">
            <v>To a Moderate Extent</v>
          </cell>
          <cell r="AB30" t="str">
            <v>To a Great Extent</v>
          </cell>
          <cell r="AC30" t="str">
            <v>To a Moderate Extent</v>
          </cell>
          <cell r="AD30" t="str">
            <v>To a Moderate Extent</v>
          </cell>
          <cell r="AE30" t="str">
            <v>To a Moderate Extent</v>
          </cell>
          <cell r="AF30" t="str">
            <v>To a Great Extent</v>
          </cell>
          <cell r="AG30" t="str">
            <v>To a Moderate Extent</v>
          </cell>
          <cell r="AH30" t="str">
            <v>To a Moderate Extent</v>
          </cell>
          <cell r="AI30" t="str">
            <v>To a Great Extent</v>
          </cell>
          <cell r="AJ30" t="str">
            <v>To a Great Extent</v>
          </cell>
          <cell r="AK30" t="str">
            <v>To a Great Extent</v>
          </cell>
          <cell r="AL30" t="str">
            <v>To a Moderate Extent</v>
          </cell>
          <cell r="AM30" t="str">
            <v>To a Great Extent</v>
          </cell>
          <cell r="AN30" t="str">
            <v>To a Moderate Extent</v>
          </cell>
          <cell r="AO30" t="str">
            <v>To a Moderate Extent</v>
          </cell>
          <cell r="AP30" t="str">
            <v>To a Moderate Extent</v>
          </cell>
          <cell r="AQ30" t="str">
            <v>To a Moderate Extent</v>
          </cell>
          <cell r="AR30" t="str">
            <v>To a Moderate Extent</v>
          </cell>
          <cell r="AS30" t="str">
            <v>To a Moderate Extent</v>
          </cell>
          <cell r="AT30" t="str">
            <v>To a Moderate Extent</v>
          </cell>
          <cell r="AU30" t="str">
            <v>To a Moderate Extent</v>
          </cell>
          <cell r="AV30" t="str">
            <v>To a Great Extent</v>
          </cell>
          <cell r="AW30" t="str">
            <v>To a Moderate Extent</v>
          </cell>
          <cell r="AX30" t="str">
            <v>To a Great Extent</v>
          </cell>
          <cell r="AY30" t="str">
            <v>To a Moderate Extent</v>
          </cell>
          <cell r="AZ30" t="str">
            <v>To a Great Extent</v>
          </cell>
          <cell r="BA30" t="str">
            <v>To a Great Extent</v>
          </cell>
          <cell r="BB30" t="str">
            <v>To a Small Extent</v>
          </cell>
          <cell r="BG30" t="str">
            <v>To a Great Extent</v>
          </cell>
        </row>
      </sheetData>
      <sheetData sheetId="4">
        <row r="1">
          <cell r="G1" t="str">
            <v>Progress</v>
          </cell>
          <cell r="K1" t="str">
            <v>As a beginning teacher entering the profession, to what extent can this candidate... - connect learning experiences to a variety of backgrounds (e.g., cultural, socioeconomic, and ethnic)?</v>
          </cell>
          <cell r="L1" t="str">
            <v>As a beginning teacher entering the profession, to what extent can this candidate... - support all students' socioemotional (e.g., social, emotional, psychological) development?</v>
          </cell>
          <cell r="M1" t="str">
            <v>As a beginning teacher entering the profession, to what extent can this candidate... - communicate effectively with families/caregivers to promote individual student growth?</v>
          </cell>
          <cell r="N1" t="str">
            <v>As a beginning teacher entering the profession, to what extent can this candidate... - build respectful relationships with every student?</v>
          </cell>
          <cell r="O1" t="str">
            <v>As a beginning teacher entering the profession, to what extent can this candidate... - recognize individuals' potential as demonstrated by setting high expectations for each student?</v>
          </cell>
          <cell r="P1" t="str">
            <v>As a beginning teacher entering the profession, to what extent can this candidate apply instructional strategies and resources to support... - gifted and talented students?</v>
          </cell>
          <cell r="Q1" t="str">
            <v>As a beginning teacher entering the profession, to what extent can this candidate apply instructional strategies and resources to support... - students from culturally diverse backgrounds?</v>
          </cell>
          <cell r="R1" t="str">
            <v>As a beginning teacher entering the profession, to what extent can this candidate apply instructional strategies and resources to support... - English learners?</v>
          </cell>
          <cell r="S1" t="str">
            <v>As a beginning teacher entering the profession, to what extent can this candidate apply instructional strategies and resources to support... - students with special needs or disabilities?</v>
          </cell>
          <cell r="T1" t="str">
            <v>As a beginning teacher entering the profession, to what extent can this candidate apply instructional strategies and resources to support... - each individual student's learning abilities and needs?</v>
          </cell>
          <cell r="U1" t="str">
            <v>As a beginning teacher entering the profession, to what extent can this candidate... - utilize available technology to enhance instruction?</v>
          </cell>
          <cell r="V1" t="str">
            <v>As a beginning teacher entering the profession, to what extent can this candidate... - support student use of available technology?</v>
          </cell>
          <cell r="W1" t="str">
            <v>As a beginning teacher entering the profession, to what extent can this candidate... - practice the ethical use of technology?</v>
          </cell>
          <cell r="X1" t="str">
            <v>As a beginning teacher entering the profession, to what extent can this candidate... - support all students in making connections to prior knowledge and experiences?</v>
          </cell>
          <cell r="Y1" t="str">
            <v>As a beginning teacher entering the profession, to what extent can this candidate... - implement multiple strategies to present key content area(s) concepts?</v>
          </cell>
          <cell r="Z1" t="str">
            <v>As a beginning teacher entering the profession, to what extent can this candidate... - adapt instruction, curriculum, and assessments according to Individualized Education Programs (IEPs) and Section 504 plans?</v>
          </cell>
          <cell r="AA1" t="str">
            <v>As a beginning teacher entering the profession, to what extent can this candidate... - organize the learning environment to guide student engagement during instructional time?</v>
          </cell>
          <cell r="AB1" t="str">
            <v>As a beginning teacher entering the profession, to what extent can this candidate... - design or select assessment tools to provide evidence of student learning?</v>
          </cell>
          <cell r="AC1" t="str">
            <v>As a beginning teacher entering the profession, to what extent can this candidate... - analyze assessment data to identify patterns and gaps in student learning?</v>
          </cell>
          <cell r="AD1" t="str">
            <v>As a beginning teacher entering the profession, to what extent can this candidate... - differentiate instruction based on student assessment data?</v>
          </cell>
          <cell r="AE1" t="str">
            <v>As a beginning teacher entering the profession, to what extent can this candidate... - implement research-based behavior management strategies to maximize student engagement?</v>
          </cell>
          <cell r="AF1" t="str">
            <v>As a beginning teacher entering the profession, to what extent can this candidate... - implement literacy and reading strategies appropriate to their content area(s) and grade level(s)?</v>
          </cell>
          <cell r="AG1" t="str">
            <v>As a beginning teacher entering the profession, to what extent can this candidate... - be receptive to feedback to improve instruction?</v>
          </cell>
          <cell r="AH1" t="str">
            <v>As a beginning teacher entering the profession, to what extent can this candidate... - be a reflective educator who utilizes feedback to implement instructional improvements?</v>
          </cell>
          <cell r="AI1" t="str">
            <v>As a beginning teacher entering the profession, to what extent can this candidate... - maintain positive, collaborative relationships with colleagues?</v>
          </cell>
          <cell r="AJ1" t="str">
            <v>As a beginning teacher entering the profession, to what extent can this candidate... - positively impact the learning and development of PK-12 students?</v>
          </cell>
          <cell r="AK1" t="str">
            <v>During the experience with this candidate, to what extent did the educator preparation program/provider... - make clear the expectations for this teacher candidate's performance?</v>
          </cell>
          <cell r="AL1" t="str">
            <v>During the experience with this candidate, to what extent did the educator preparation program/provider... - make clear the expectations for your role within this clinical experience?</v>
          </cell>
          <cell r="AM1" t="str">
            <v>During the experience with this candidate, to what extent did the educator preparation program/provider... - provide training and feedback on how you could best supervise this teacher candidate?</v>
          </cell>
          <cell r="AN1" t="str">
            <v>During the experience with this candidate, to what extent did the educator preparation program/provider... - make appropriate resources available to you?</v>
          </cell>
          <cell r="AO1" t="str">
            <v>During the experience with this candidate, to what extent did the educator preparation program/provider... - regularly request feedback from you regarding this teacher candidate's performance?</v>
          </cell>
          <cell r="AP1" t="str">
            <v>During the experience with this candidate, to what extent did the educator preparation program/provider... - support you as a candidate supervisor?</v>
          </cell>
          <cell r="AQ1" t="str">
            <v>During the experience with this candidate, to what extent did the educator preparation program/provider... - engage the PK-12 school as a partner in teacher preparation?</v>
          </cell>
          <cell r="AR1" t="str">
            <v>Overall, to what extent do you believe this candidate is ready to enter the teaching profession?</v>
          </cell>
        </row>
        <row r="2">
          <cell r="G2">
            <v>100</v>
          </cell>
          <cell r="K2" t="str">
            <v>To a Moderate Extent</v>
          </cell>
          <cell r="L2" t="str">
            <v>To a Great Extent</v>
          </cell>
          <cell r="M2" t="str">
            <v>To a Great Extent</v>
          </cell>
          <cell r="N2" t="str">
            <v>To a Great Extent</v>
          </cell>
          <cell r="O2" t="str">
            <v>To a Great Extent</v>
          </cell>
          <cell r="P2" t="str">
            <v>To a Moderate Extent</v>
          </cell>
          <cell r="Q2" t="str">
            <v>To a Moderate Extent</v>
          </cell>
          <cell r="R2" t="str">
            <v>No Opportunity</v>
          </cell>
          <cell r="S2" t="str">
            <v>To a Moderate Extent</v>
          </cell>
          <cell r="T2" t="str">
            <v>To a Moderate Extent</v>
          </cell>
          <cell r="U2" t="str">
            <v>To a Great Extent</v>
          </cell>
          <cell r="V2" t="str">
            <v>To a Great Extent</v>
          </cell>
          <cell r="W2" t="str">
            <v>To a Great Extent</v>
          </cell>
          <cell r="X2" t="str">
            <v>To a Great Extent</v>
          </cell>
          <cell r="Y2" t="str">
            <v>To a Great Extent</v>
          </cell>
          <cell r="Z2" t="str">
            <v>To a Moderate Extent</v>
          </cell>
          <cell r="AA2" t="str">
            <v>To a Great Extent</v>
          </cell>
          <cell r="AB2" t="str">
            <v>To a Moderate Extent</v>
          </cell>
          <cell r="AC2" t="str">
            <v>To a Moderate Extent</v>
          </cell>
          <cell r="AD2" t="str">
            <v>To a Moderate Extent</v>
          </cell>
          <cell r="AE2" t="str">
            <v>To a Great Extent</v>
          </cell>
          <cell r="AF2" t="str">
            <v>To a Moderate Extent</v>
          </cell>
          <cell r="AG2" t="str">
            <v>To a Great Extent</v>
          </cell>
          <cell r="AH2" t="str">
            <v>To a Great Extent</v>
          </cell>
          <cell r="AI2" t="str">
            <v>To a Great Extent</v>
          </cell>
          <cell r="AJ2" t="str">
            <v>To a Great Extent</v>
          </cell>
          <cell r="AK2" t="str">
            <v>To a Great Extent</v>
          </cell>
          <cell r="AL2" t="str">
            <v>To a Great Extent</v>
          </cell>
          <cell r="AM2" t="str">
            <v>To a Great Extent</v>
          </cell>
          <cell r="AN2" t="str">
            <v>To a Great Extent</v>
          </cell>
          <cell r="AO2" t="str">
            <v>To a Great Extent</v>
          </cell>
          <cell r="AP2" t="str">
            <v>To a Great Extent</v>
          </cell>
          <cell r="AQ2" t="str">
            <v>To a Great Extent</v>
          </cell>
          <cell r="AR2" t="str">
            <v>To a Great Extent</v>
          </cell>
        </row>
        <row r="3">
          <cell r="G3">
            <v>100</v>
          </cell>
          <cell r="K3" t="str">
            <v>To a Great Extent</v>
          </cell>
          <cell r="L3" t="str">
            <v>To a Great Extent</v>
          </cell>
          <cell r="M3" t="str">
            <v>To a Great Extent</v>
          </cell>
          <cell r="N3" t="str">
            <v>To a Great Extent</v>
          </cell>
          <cell r="O3" t="str">
            <v>To a Great Extent</v>
          </cell>
          <cell r="P3" t="str">
            <v>No Opportunity</v>
          </cell>
          <cell r="Q3" t="str">
            <v>To a Great Extent</v>
          </cell>
          <cell r="R3" t="str">
            <v>No Opportunity</v>
          </cell>
          <cell r="S3" t="str">
            <v>To a Great Extent</v>
          </cell>
          <cell r="T3" t="str">
            <v>To a Great Extent</v>
          </cell>
          <cell r="U3" t="str">
            <v>To a Great Extent</v>
          </cell>
          <cell r="V3" t="str">
            <v>To a Great Extent</v>
          </cell>
          <cell r="W3" t="str">
            <v>To a Great Extent</v>
          </cell>
          <cell r="X3" t="str">
            <v>To a Great Extent</v>
          </cell>
          <cell r="Y3" t="str">
            <v>To a Great Extent</v>
          </cell>
          <cell r="Z3" t="str">
            <v>To a Great Extent</v>
          </cell>
          <cell r="AA3" t="str">
            <v>To a Great Extent</v>
          </cell>
          <cell r="AB3" t="str">
            <v>To a Great Extent</v>
          </cell>
          <cell r="AC3" t="str">
            <v>To a Great Extent</v>
          </cell>
          <cell r="AD3" t="str">
            <v>To a Great Extent</v>
          </cell>
          <cell r="AE3" t="str">
            <v>To a Great Extent</v>
          </cell>
          <cell r="AF3" t="str">
            <v>To a Great Extent</v>
          </cell>
          <cell r="AG3" t="str">
            <v>To a Great Extent</v>
          </cell>
          <cell r="AH3" t="str">
            <v>To a Great Extent</v>
          </cell>
          <cell r="AI3" t="str">
            <v>To a Great Extent</v>
          </cell>
          <cell r="AJ3" t="str">
            <v>To a Great Extent</v>
          </cell>
          <cell r="AK3" t="str">
            <v>To a Great Extent</v>
          </cell>
          <cell r="AL3" t="str">
            <v>To a Great Extent</v>
          </cell>
          <cell r="AM3" t="str">
            <v>To a Great Extent</v>
          </cell>
          <cell r="AN3" t="str">
            <v>To a Great Extent</v>
          </cell>
          <cell r="AO3" t="str">
            <v>To a Great Extent</v>
          </cell>
          <cell r="AP3" t="str">
            <v>To a Great Extent</v>
          </cell>
          <cell r="AQ3" t="str">
            <v>To a Great Extent</v>
          </cell>
          <cell r="AR3" t="str">
            <v>To a Great Extent</v>
          </cell>
        </row>
        <row r="4">
          <cell r="G4">
            <v>100</v>
          </cell>
          <cell r="K4" t="str">
            <v>To a Great Extent</v>
          </cell>
          <cell r="L4" t="str">
            <v>To a Great Extent</v>
          </cell>
          <cell r="M4" t="str">
            <v>To a Great Extent</v>
          </cell>
          <cell r="N4" t="str">
            <v>To a Great Extent</v>
          </cell>
          <cell r="O4" t="str">
            <v>To a Great Extent</v>
          </cell>
          <cell r="P4" t="str">
            <v>To a Great Extent</v>
          </cell>
          <cell r="Q4" t="str">
            <v>To a Great Extent</v>
          </cell>
          <cell r="R4" t="str">
            <v>To a Great Extent</v>
          </cell>
          <cell r="S4" t="str">
            <v>To a Great Extent</v>
          </cell>
          <cell r="T4" t="str">
            <v>To a Great Extent</v>
          </cell>
          <cell r="U4" t="str">
            <v>To a Great Extent</v>
          </cell>
          <cell r="V4" t="str">
            <v>To a Great Extent</v>
          </cell>
          <cell r="W4" t="str">
            <v>To a Great Extent</v>
          </cell>
          <cell r="X4" t="str">
            <v>To a Great Extent</v>
          </cell>
          <cell r="Y4" t="str">
            <v>To a Great Extent</v>
          </cell>
          <cell r="Z4" t="str">
            <v>To a Great Extent</v>
          </cell>
          <cell r="AA4" t="str">
            <v>To a Great Extent</v>
          </cell>
          <cell r="AB4" t="str">
            <v>To a Great Extent</v>
          </cell>
          <cell r="AC4" t="str">
            <v>To a Great Extent</v>
          </cell>
          <cell r="AD4" t="str">
            <v>To a Great Extent</v>
          </cell>
          <cell r="AE4" t="str">
            <v>To a Great Extent</v>
          </cell>
          <cell r="AF4" t="str">
            <v>To a Great Extent</v>
          </cell>
          <cell r="AG4" t="str">
            <v>To a Great Extent</v>
          </cell>
          <cell r="AH4" t="str">
            <v>To a Great Extent</v>
          </cell>
          <cell r="AI4" t="str">
            <v>To a Great Extent</v>
          </cell>
          <cell r="AJ4" t="str">
            <v>To a Great Extent</v>
          </cell>
          <cell r="AK4" t="str">
            <v>To a Great Extent</v>
          </cell>
          <cell r="AL4" t="str">
            <v>To a Great Extent</v>
          </cell>
          <cell r="AM4" t="str">
            <v>To a Great Extent</v>
          </cell>
          <cell r="AN4" t="str">
            <v>To a Great Extent</v>
          </cell>
          <cell r="AO4" t="str">
            <v>To a Great Extent</v>
          </cell>
          <cell r="AP4" t="str">
            <v>To a Great Extent</v>
          </cell>
          <cell r="AQ4" t="str">
            <v>To a Great Extent</v>
          </cell>
          <cell r="AR4" t="str">
            <v>To a Great Extent</v>
          </cell>
        </row>
        <row r="5">
          <cell r="G5">
            <v>100</v>
          </cell>
          <cell r="K5" t="str">
            <v>To a Moderate Extent</v>
          </cell>
          <cell r="L5" t="str">
            <v>To a Great Extent</v>
          </cell>
          <cell r="M5" t="str">
            <v>To a Moderate Extent</v>
          </cell>
          <cell r="N5" t="str">
            <v>To a Great Extent</v>
          </cell>
          <cell r="O5" t="str">
            <v>To a Great Extent</v>
          </cell>
          <cell r="P5" t="str">
            <v>To a Moderate Extent</v>
          </cell>
          <cell r="Q5" t="str">
            <v>To a Moderate Extent</v>
          </cell>
          <cell r="R5" t="str">
            <v>No Opportunity</v>
          </cell>
          <cell r="S5" t="str">
            <v>To a Great Extent</v>
          </cell>
          <cell r="T5" t="str">
            <v>To a Great Extent</v>
          </cell>
          <cell r="U5" t="str">
            <v>To a Great Extent</v>
          </cell>
          <cell r="V5" t="str">
            <v>To a Great Extent</v>
          </cell>
          <cell r="W5" t="str">
            <v>To a Great Extent</v>
          </cell>
          <cell r="X5" t="str">
            <v>To a Great Extent</v>
          </cell>
          <cell r="Y5" t="str">
            <v>To a Great Extent</v>
          </cell>
          <cell r="Z5" t="str">
            <v>To a Great Extent</v>
          </cell>
          <cell r="AA5" t="str">
            <v>To a Great Extent</v>
          </cell>
          <cell r="AB5" t="str">
            <v>To a Great Extent</v>
          </cell>
          <cell r="AC5" t="str">
            <v>To a Great Extent</v>
          </cell>
          <cell r="AD5" t="str">
            <v>To a Great Extent</v>
          </cell>
          <cell r="AE5" t="str">
            <v>To a Moderate Extent</v>
          </cell>
          <cell r="AF5" t="str">
            <v>To a Great Extent</v>
          </cell>
          <cell r="AG5" t="str">
            <v>To a Great Extent</v>
          </cell>
          <cell r="AH5" t="str">
            <v>To a Great Extent</v>
          </cell>
          <cell r="AI5" t="str">
            <v>To a Great Extent</v>
          </cell>
          <cell r="AJ5" t="str">
            <v>To a Great Extent</v>
          </cell>
          <cell r="AK5" t="str">
            <v>To a Great Extent</v>
          </cell>
          <cell r="AL5" t="str">
            <v>To a Great Extent</v>
          </cell>
          <cell r="AM5" t="str">
            <v>To a Great Extent</v>
          </cell>
          <cell r="AN5" t="str">
            <v>To a Great Extent</v>
          </cell>
          <cell r="AO5" t="str">
            <v>To a Great Extent</v>
          </cell>
          <cell r="AP5" t="str">
            <v>To a Great Extent</v>
          </cell>
          <cell r="AQ5" t="str">
            <v>To a Great Extent</v>
          </cell>
          <cell r="AR5" t="str">
            <v>To a Great Extent</v>
          </cell>
        </row>
        <row r="6">
          <cell r="G6">
            <v>100</v>
          </cell>
          <cell r="K6" t="str">
            <v>To a Moderate Extent</v>
          </cell>
          <cell r="L6" t="str">
            <v>To a Great Extent</v>
          </cell>
          <cell r="M6" t="str">
            <v>To a Great Extent</v>
          </cell>
          <cell r="N6" t="str">
            <v>To a Great Extent</v>
          </cell>
          <cell r="O6" t="str">
            <v>To a Great Extent</v>
          </cell>
          <cell r="P6" t="str">
            <v>To a Great Extent</v>
          </cell>
          <cell r="Q6" t="str">
            <v>To a Great Extent</v>
          </cell>
          <cell r="R6" t="str">
            <v>To a Great Extent</v>
          </cell>
          <cell r="S6" t="str">
            <v>To a Great Extent</v>
          </cell>
          <cell r="T6" t="str">
            <v>To a Great Extent</v>
          </cell>
          <cell r="U6" t="str">
            <v>To a Great Extent</v>
          </cell>
          <cell r="V6" t="str">
            <v>To a Great Extent</v>
          </cell>
          <cell r="W6" t="str">
            <v>To a Great Extent</v>
          </cell>
          <cell r="X6" t="str">
            <v>To a Moderate Extent</v>
          </cell>
          <cell r="Y6" t="str">
            <v>To a Great Extent</v>
          </cell>
          <cell r="Z6" t="str">
            <v>No Opportunity</v>
          </cell>
          <cell r="AA6" t="str">
            <v>To a Great Extent</v>
          </cell>
          <cell r="AB6" t="str">
            <v>To a Great Extent</v>
          </cell>
          <cell r="AC6" t="str">
            <v>To a Great Extent</v>
          </cell>
          <cell r="AD6" t="str">
            <v>To a Great Extent</v>
          </cell>
          <cell r="AE6" t="str">
            <v>To a Great Extent</v>
          </cell>
          <cell r="AF6" t="str">
            <v>No Opportunity</v>
          </cell>
          <cell r="AG6" t="str">
            <v>To a Great Extent</v>
          </cell>
          <cell r="AH6" t="str">
            <v>To a Great Extent</v>
          </cell>
          <cell r="AI6" t="str">
            <v>To a Great Extent</v>
          </cell>
          <cell r="AJ6" t="str">
            <v>To a Great Extent</v>
          </cell>
          <cell r="AK6" t="str">
            <v>To a Great Extent</v>
          </cell>
          <cell r="AL6" t="str">
            <v>To a Moderate extent</v>
          </cell>
          <cell r="AM6" t="str">
            <v>To a Moderate extent</v>
          </cell>
          <cell r="AN6" t="str">
            <v>To a Great Extent</v>
          </cell>
          <cell r="AO6" t="str">
            <v>To a Great Extent</v>
          </cell>
          <cell r="AP6" t="str">
            <v>To a Moderate extent</v>
          </cell>
          <cell r="AQ6" t="str">
            <v>To a Moderate extent</v>
          </cell>
          <cell r="AR6" t="str">
            <v>To a Great Extent</v>
          </cell>
        </row>
        <row r="7">
          <cell r="G7">
            <v>100</v>
          </cell>
          <cell r="K7" t="str">
            <v>To a Moderate Extent</v>
          </cell>
          <cell r="L7" t="str">
            <v>To a Great Extent</v>
          </cell>
          <cell r="M7" t="str">
            <v>To a Moderate Extent</v>
          </cell>
          <cell r="N7" t="str">
            <v>To a Great Extent</v>
          </cell>
          <cell r="O7" t="str">
            <v>To a Great Extent</v>
          </cell>
          <cell r="P7" t="str">
            <v>To a Moderate Extent</v>
          </cell>
          <cell r="Q7" t="str">
            <v>To a Moderate Extent</v>
          </cell>
          <cell r="R7" t="str">
            <v>To a Great Extent</v>
          </cell>
          <cell r="S7" t="str">
            <v>To a Great Extent</v>
          </cell>
          <cell r="T7" t="str">
            <v>To a Great Extent</v>
          </cell>
          <cell r="U7" t="str">
            <v>To a Great Extent</v>
          </cell>
          <cell r="V7" t="str">
            <v>To a Great Extent</v>
          </cell>
          <cell r="W7" t="str">
            <v>To a Great Extent</v>
          </cell>
          <cell r="X7" t="str">
            <v>To a Great Extent</v>
          </cell>
          <cell r="Y7" t="str">
            <v>To a Great Extent</v>
          </cell>
          <cell r="Z7" t="str">
            <v>To a Moderate Extent</v>
          </cell>
          <cell r="AA7" t="str">
            <v>To a Great Extent</v>
          </cell>
          <cell r="AB7" t="str">
            <v>To a Great Extent</v>
          </cell>
          <cell r="AC7" t="str">
            <v>To a Great Extent</v>
          </cell>
          <cell r="AD7" t="str">
            <v>To a Great Extent</v>
          </cell>
          <cell r="AE7" t="str">
            <v>To a Moderate Extent</v>
          </cell>
          <cell r="AF7" t="str">
            <v>To a Great Extent</v>
          </cell>
          <cell r="AG7" t="str">
            <v>To a Great Extent</v>
          </cell>
          <cell r="AH7" t="str">
            <v>To a Great Extent</v>
          </cell>
          <cell r="AI7" t="str">
            <v>To a Great Extent</v>
          </cell>
          <cell r="AJ7" t="str">
            <v>To a Great Extent</v>
          </cell>
          <cell r="AK7" t="str">
            <v>To a Great Extent</v>
          </cell>
          <cell r="AL7" t="str">
            <v>To a Great Extent</v>
          </cell>
          <cell r="AM7" t="str">
            <v>To a Great Extent</v>
          </cell>
          <cell r="AN7" t="str">
            <v>To a Great Extent</v>
          </cell>
          <cell r="AO7" t="str">
            <v>To a Great Extent</v>
          </cell>
          <cell r="AP7" t="str">
            <v>To a Great Extent</v>
          </cell>
          <cell r="AQ7" t="str">
            <v>To a Great Extent</v>
          </cell>
          <cell r="AR7" t="str">
            <v>To a Great Extent</v>
          </cell>
        </row>
        <row r="8">
          <cell r="G8">
            <v>100</v>
          </cell>
          <cell r="K8" t="str">
            <v>To a Great Extent</v>
          </cell>
          <cell r="L8" t="str">
            <v>To a Great Extent</v>
          </cell>
          <cell r="M8" t="str">
            <v>To a Moderate Extent</v>
          </cell>
          <cell r="N8" t="str">
            <v>To a Great Extent</v>
          </cell>
          <cell r="O8" t="str">
            <v>To a Great Extent</v>
          </cell>
          <cell r="P8" t="str">
            <v>To a Moderate Extent</v>
          </cell>
          <cell r="Q8" t="str">
            <v>To a Great Extent</v>
          </cell>
          <cell r="R8" t="str">
            <v>To a Great Extent</v>
          </cell>
          <cell r="S8" t="str">
            <v>To a Moderate Extent</v>
          </cell>
          <cell r="T8" t="str">
            <v>To a Great Extent</v>
          </cell>
          <cell r="U8" t="str">
            <v>To a Great Extent</v>
          </cell>
          <cell r="V8" t="str">
            <v>To a Great Extent</v>
          </cell>
          <cell r="W8" t="str">
            <v>To a Great Extent</v>
          </cell>
          <cell r="X8" t="str">
            <v>To a Great Extent</v>
          </cell>
          <cell r="Y8" t="str">
            <v>To a Great Extent</v>
          </cell>
          <cell r="Z8" t="str">
            <v>To a Moderate Extent</v>
          </cell>
          <cell r="AA8" t="str">
            <v>To a Great Extent</v>
          </cell>
          <cell r="AB8" t="str">
            <v>To a Great Extent</v>
          </cell>
          <cell r="AC8" t="str">
            <v>To a Great Extent</v>
          </cell>
          <cell r="AD8" t="str">
            <v>To a Great Extent</v>
          </cell>
          <cell r="AE8" t="str">
            <v>To a Moderate Extent</v>
          </cell>
          <cell r="AF8" t="str">
            <v>To a Moderate Extent</v>
          </cell>
          <cell r="AG8" t="str">
            <v>To a Great Extent</v>
          </cell>
          <cell r="AH8" t="str">
            <v>To a Great Extent</v>
          </cell>
          <cell r="AI8" t="str">
            <v>To a Great Extent</v>
          </cell>
          <cell r="AJ8" t="str">
            <v>To a Great Extent</v>
          </cell>
          <cell r="AK8" t="str">
            <v>To a Great Extent</v>
          </cell>
          <cell r="AL8" t="str">
            <v>To a Great Extent</v>
          </cell>
          <cell r="AM8" t="str">
            <v>To a Great Extent</v>
          </cell>
          <cell r="AN8" t="str">
            <v>To a Great Extent</v>
          </cell>
          <cell r="AO8" t="str">
            <v>To a Great Extent</v>
          </cell>
          <cell r="AP8" t="str">
            <v>To a Great Extent</v>
          </cell>
          <cell r="AQ8" t="str">
            <v>To a Great Extent</v>
          </cell>
          <cell r="AR8" t="str">
            <v>To a Great Extent</v>
          </cell>
        </row>
        <row r="9">
          <cell r="G9">
            <v>100</v>
          </cell>
          <cell r="K9" t="str">
            <v>To a Great Extent</v>
          </cell>
          <cell r="L9" t="str">
            <v>To a Great Extent</v>
          </cell>
          <cell r="M9" t="str">
            <v>To a Great Extent</v>
          </cell>
          <cell r="N9" t="str">
            <v>To a Great Extent</v>
          </cell>
          <cell r="O9" t="str">
            <v>To a Great Extent</v>
          </cell>
          <cell r="P9" t="str">
            <v>To a Moderate Extent</v>
          </cell>
          <cell r="Q9" t="str">
            <v>To a Great Extent</v>
          </cell>
          <cell r="R9" t="str">
            <v>To a Great Extent</v>
          </cell>
          <cell r="S9" t="str">
            <v>To a Great Extent</v>
          </cell>
          <cell r="T9" t="str">
            <v>To a Great Extent</v>
          </cell>
          <cell r="U9" t="str">
            <v>To a Great Extent</v>
          </cell>
          <cell r="V9" t="str">
            <v>To a Great Extent</v>
          </cell>
          <cell r="W9" t="str">
            <v>To a Great Extent</v>
          </cell>
          <cell r="X9" t="str">
            <v>To a Great Extent</v>
          </cell>
          <cell r="Y9" t="str">
            <v>To a Great Extent</v>
          </cell>
          <cell r="Z9" t="str">
            <v>To a Great Extent</v>
          </cell>
          <cell r="AA9" t="str">
            <v>To a Great Extent</v>
          </cell>
          <cell r="AB9" t="str">
            <v>To a Great Extent</v>
          </cell>
          <cell r="AC9" t="str">
            <v>To a Great Extent</v>
          </cell>
          <cell r="AD9" t="str">
            <v>To a Great Extent</v>
          </cell>
          <cell r="AE9" t="str">
            <v>To a Great Extent</v>
          </cell>
          <cell r="AF9" t="str">
            <v>To a Great Extent</v>
          </cell>
          <cell r="AG9" t="str">
            <v>To a Great Extent</v>
          </cell>
          <cell r="AH9" t="str">
            <v>To a Great Extent</v>
          </cell>
          <cell r="AI9" t="str">
            <v>To a Great Extent</v>
          </cell>
          <cell r="AJ9" t="str">
            <v>To a Great Extent</v>
          </cell>
          <cell r="AK9" t="str">
            <v>To a Great Extent</v>
          </cell>
          <cell r="AL9" t="str">
            <v>To a Great Extent</v>
          </cell>
          <cell r="AM9" t="str">
            <v>To a Great Extent</v>
          </cell>
          <cell r="AN9" t="str">
            <v>To a Great Extent</v>
          </cell>
          <cell r="AO9" t="str">
            <v>To a Great Extent</v>
          </cell>
          <cell r="AP9" t="str">
            <v>To a Great Extent</v>
          </cell>
          <cell r="AQ9" t="str">
            <v>To a Great Extent</v>
          </cell>
          <cell r="AR9" t="str">
            <v>To a Great Extent</v>
          </cell>
        </row>
        <row r="10">
          <cell r="G10">
            <v>100</v>
          </cell>
          <cell r="K10" t="str">
            <v>To a Great Extent</v>
          </cell>
          <cell r="L10" t="str">
            <v>To a Great Extent</v>
          </cell>
          <cell r="M10" t="str">
            <v>To a Moderate Extent</v>
          </cell>
          <cell r="N10" t="str">
            <v>To a Great Extent</v>
          </cell>
          <cell r="O10" t="str">
            <v>To a Great Extent</v>
          </cell>
          <cell r="P10" t="str">
            <v>To a Moderate Extent</v>
          </cell>
          <cell r="Q10" t="str">
            <v>To a Great Extent</v>
          </cell>
          <cell r="R10" t="str">
            <v>To a Moderate Extent</v>
          </cell>
          <cell r="S10" t="str">
            <v>To a Great Extent</v>
          </cell>
          <cell r="T10" t="str">
            <v>To a Great Extent</v>
          </cell>
          <cell r="U10" t="str">
            <v>To a Great Extent</v>
          </cell>
          <cell r="V10" t="str">
            <v>To a Moderate Extent</v>
          </cell>
          <cell r="W10" t="str">
            <v>To a Great Extent</v>
          </cell>
          <cell r="X10" t="str">
            <v>To a Great Extent</v>
          </cell>
          <cell r="Y10" t="str">
            <v>To a Great Extent</v>
          </cell>
          <cell r="Z10" t="str">
            <v>To a Moderate Extent</v>
          </cell>
          <cell r="AA10" t="str">
            <v>To a Great Extent</v>
          </cell>
          <cell r="AB10" t="str">
            <v>To a Moderate Extent</v>
          </cell>
          <cell r="AC10" t="str">
            <v>To a Moderate Extent</v>
          </cell>
          <cell r="AD10" t="str">
            <v>To a Moderate Extent</v>
          </cell>
          <cell r="AE10" t="str">
            <v>To a Great Extent</v>
          </cell>
          <cell r="AF10" t="str">
            <v>To a Great Extent</v>
          </cell>
          <cell r="AG10" t="str">
            <v>To a Great Extent</v>
          </cell>
          <cell r="AH10" t="str">
            <v>To a Great Extent</v>
          </cell>
          <cell r="AI10" t="str">
            <v>To a Moderate Extent</v>
          </cell>
          <cell r="AJ10" t="str">
            <v>To a Great Extent</v>
          </cell>
          <cell r="AK10" t="str">
            <v>To a Great Extent</v>
          </cell>
          <cell r="AL10" t="str">
            <v>To a Great Extent</v>
          </cell>
          <cell r="AM10" t="str">
            <v>To a Great Extent</v>
          </cell>
          <cell r="AN10" t="str">
            <v>To a Great Extent</v>
          </cell>
          <cell r="AO10" t="str">
            <v>To a Great Extent</v>
          </cell>
          <cell r="AP10" t="str">
            <v>To a Great Extent</v>
          </cell>
          <cell r="AQ10" t="str">
            <v>To a Great Extent</v>
          </cell>
          <cell r="AR10" t="str">
            <v>To a Great Extent</v>
          </cell>
        </row>
        <row r="11">
          <cell r="G11">
            <v>100</v>
          </cell>
          <cell r="K11" t="str">
            <v>To a Moderate Extent</v>
          </cell>
          <cell r="L11" t="str">
            <v>To a Great Extent</v>
          </cell>
          <cell r="M11" t="str">
            <v>To a Moderate Extent</v>
          </cell>
          <cell r="N11" t="str">
            <v>To a Great Extent</v>
          </cell>
          <cell r="O11" t="str">
            <v>To a Moderate Extent</v>
          </cell>
          <cell r="P11" t="str">
            <v>No Opportunity</v>
          </cell>
          <cell r="Q11" t="str">
            <v>To a Moderate Extent</v>
          </cell>
          <cell r="R11" t="str">
            <v>To a Moderate Extent</v>
          </cell>
          <cell r="S11" t="str">
            <v>To a Moderate Extent</v>
          </cell>
          <cell r="T11" t="str">
            <v>To a Moderate Extent</v>
          </cell>
          <cell r="U11" t="str">
            <v>To a Moderate Extent</v>
          </cell>
          <cell r="V11" t="str">
            <v>To a Moderate Extent</v>
          </cell>
          <cell r="W11" t="str">
            <v>To a Moderate Extent</v>
          </cell>
          <cell r="X11" t="str">
            <v>To a Great Extent</v>
          </cell>
          <cell r="Y11" t="str">
            <v>To a Moderate Extent</v>
          </cell>
          <cell r="Z11" t="str">
            <v>To a Moderate Extent</v>
          </cell>
          <cell r="AA11" t="str">
            <v>To a Moderate Extent</v>
          </cell>
          <cell r="AB11" t="str">
            <v>To a Small Extent</v>
          </cell>
          <cell r="AC11" t="str">
            <v>To a Small Extent</v>
          </cell>
          <cell r="AD11" t="str">
            <v>To a Small Extent</v>
          </cell>
          <cell r="AE11" t="str">
            <v>To a Small Extent</v>
          </cell>
          <cell r="AF11" t="str">
            <v>To a Small Extent</v>
          </cell>
          <cell r="AG11" t="str">
            <v>To a Great Extent</v>
          </cell>
          <cell r="AH11" t="str">
            <v>To a Great Extent</v>
          </cell>
          <cell r="AI11" t="str">
            <v>To a Great Extent</v>
          </cell>
          <cell r="AJ11" t="str">
            <v>To a Great Extent</v>
          </cell>
          <cell r="AK11" t="str">
            <v>To a Great Extent</v>
          </cell>
          <cell r="AL11" t="str">
            <v>To a Great Extent</v>
          </cell>
          <cell r="AM11" t="str">
            <v>To a Great Extent</v>
          </cell>
          <cell r="AN11" t="str">
            <v>To a Great Extent</v>
          </cell>
          <cell r="AO11" t="str">
            <v>To a Great Extent</v>
          </cell>
          <cell r="AP11" t="str">
            <v>To a Great Extent</v>
          </cell>
          <cell r="AQ11" t="str">
            <v>To a Great Extent</v>
          </cell>
          <cell r="AR11" t="str">
            <v>To a Moderate Extent</v>
          </cell>
        </row>
        <row r="12">
          <cell r="G12">
            <v>100</v>
          </cell>
          <cell r="K12" t="str">
            <v>To a Great Extent</v>
          </cell>
          <cell r="L12" t="str">
            <v>To a Great Extent</v>
          </cell>
          <cell r="M12" t="str">
            <v>To a Great Extent</v>
          </cell>
          <cell r="N12" t="str">
            <v>To a Great Extent</v>
          </cell>
          <cell r="O12" t="str">
            <v>To a Moderate Extent</v>
          </cell>
          <cell r="P12" t="str">
            <v>To a Moderate Extent</v>
          </cell>
          <cell r="Q12" t="str">
            <v>To a Great Extent</v>
          </cell>
          <cell r="R12" t="str">
            <v>To a Great Extent</v>
          </cell>
          <cell r="S12" t="str">
            <v>To a Great Extent</v>
          </cell>
          <cell r="T12" t="str">
            <v>To a Moderate Extent</v>
          </cell>
          <cell r="U12" t="str">
            <v>To a Moderate Extent</v>
          </cell>
          <cell r="V12" t="str">
            <v>To a Moderate Extent</v>
          </cell>
          <cell r="W12" t="str">
            <v>To a Great Extent</v>
          </cell>
          <cell r="X12" t="str">
            <v>To a Moderate Extent</v>
          </cell>
          <cell r="Y12" t="str">
            <v>To a Moderate Extent</v>
          </cell>
          <cell r="Z12" t="str">
            <v>To a Moderate Extent</v>
          </cell>
          <cell r="AA12" t="str">
            <v>To a Great Extent</v>
          </cell>
          <cell r="AB12" t="str">
            <v>To a Moderate Extent</v>
          </cell>
          <cell r="AC12" t="str">
            <v>To a Moderate Extent</v>
          </cell>
          <cell r="AD12" t="str">
            <v>To a Moderate Extent</v>
          </cell>
          <cell r="AE12" t="str">
            <v>To a Moderate Extent</v>
          </cell>
          <cell r="AF12" t="str">
            <v>To a Moderate Extent</v>
          </cell>
          <cell r="AG12" t="str">
            <v>To a Great Extent</v>
          </cell>
          <cell r="AH12" t="str">
            <v>To a Great Extent</v>
          </cell>
          <cell r="AI12" t="str">
            <v>To a Great Extent</v>
          </cell>
          <cell r="AJ12" t="str">
            <v>To a Great Extent</v>
          </cell>
          <cell r="AK12" t="str">
            <v>To a Moderate extent</v>
          </cell>
          <cell r="AL12" t="str">
            <v>To a Moderate extent</v>
          </cell>
          <cell r="AM12" t="str">
            <v>To a Great Extent</v>
          </cell>
          <cell r="AN12" t="str">
            <v>To a Great Extent</v>
          </cell>
          <cell r="AO12" t="str">
            <v>To a Moderate extent</v>
          </cell>
          <cell r="AP12" t="str">
            <v>To a Great Extent</v>
          </cell>
          <cell r="AQ12" t="str">
            <v>To a Moderate extent</v>
          </cell>
          <cell r="AR12" t="str">
            <v>To a Great Extent</v>
          </cell>
        </row>
        <row r="13">
          <cell r="G13">
            <v>100</v>
          </cell>
          <cell r="K13" t="str">
            <v>To a Moderate Extent</v>
          </cell>
          <cell r="L13" t="str">
            <v>To a Great Extent</v>
          </cell>
          <cell r="M13" t="str">
            <v>To a Moderate Extent</v>
          </cell>
          <cell r="N13" t="str">
            <v>To a Great Extent</v>
          </cell>
          <cell r="O13" t="str">
            <v>To a Moderate Extent</v>
          </cell>
          <cell r="P13" t="str">
            <v>To a Moderate Extent</v>
          </cell>
          <cell r="Q13" t="str">
            <v>To a Moderate Extent</v>
          </cell>
          <cell r="R13" t="str">
            <v>To a Great Extent</v>
          </cell>
          <cell r="S13" t="str">
            <v>To a Great Extent</v>
          </cell>
          <cell r="T13" t="str">
            <v>To a Moderate Extent</v>
          </cell>
          <cell r="U13" t="str">
            <v>To a Great Extent</v>
          </cell>
          <cell r="V13" t="str">
            <v>To a Great Extent</v>
          </cell>
          <cell r="W13" t="str">
            <v>To a Great Extent</v>
          </cell>
          <cell r="X13" t="str">
            <v>To a Moderate Extent</v>
          </cell>
          <cell r="Y13" t="str">
            <v>To a Moderate Extent</v>
          </cell>
          <cell r="Z13" t="str">
            <v>To a Moderate Extent</v>
          </cell>
          <cell r="AA13" t="str">
            <v>To a Moderate Extent</v>
          </cell>
          <cell r="AB13" t="str">
            <v>To a Great Extent</v>
          </cell>
          <cell r="AC13" t="str">
            <v>To a Great Extent</v>
          </cell>
          <cell r="AD13" t="str">
            <v>To a Moderate Extent</v>
          </cell>
          <cell r="AE13" t="str">
            <v>To a Moderate Extent</v>
          </cell>
          <cell r="AF13" t="str">
            <v>To a Moderate Extent</v>
          </cell>
          <cell r="AG13" t="str">
            <v>To a Great Extent</v>
          </cell>
          <cell r="AH13" t="str">
            <v>To a Great Extent</v>
          </cell>
          <cell r="AI13" t="str">
            <v>To a Great Extent</v>
          </cell>
          <cell r="AJ13" t="str">
            <v>To a Great Extent</v>
          </cell>
          <cell r="AK13" t="str">
            <v>To a Moderate extent</v>
          </cell>
          <cell r="AL13" t="str">
            <v>To a Moderate extent</v>
          </cell>
          <cell r="AM13" t="str">
            <v>To a Great Extent</v>
          </cell>
          <cell r="AN13" t="str">
            <v>To a Great Extent</v>
          </cell>
          <cell r="AO13" t="str">
            <v>To a Moderate extent</v>
          </cell>
          <cell r="AP13" t="str">
            <v>To a Great Extent</v>
          </cell>
          <cell r="AQ13" t="str">
            <v>To a Moderate extent</v>
          </cell>
          <cell r="AR13" t="str">
            <v>To a Great Extent</v>
          </cell>
        </row>
        <row r="14">
          <cell r="G14">
            <v>100</v>
          </cell>
          <cell r="K14" t="str">
            <v>To a Great Extent</v>
          </cell>
          <cell r="L14" t="str">
            <v>To a Great Extent</v>
          </cell>
          <cell r="M14" t="str">
            <v>To a Great Extent</v>
          </cell>
          <cell r="N14" t="str">
            <v>To a Great Extent</v>
          </cell>
          <cell r="O14" t="str">
            <v>To a Moderate Extent</v>
          </cell>
          <cell r="P14" t="str">
            <v>To a Great Extent</v>
          </cell>
          <cell r="Q14" t="str">
            <v>To a Great Extent</v>
          </cell>
          <cell r="R14" t="str">
            <v>To a Great Extent</v>
          </cell>
          <cell r="S14" t="str">
            <v>To a Great Extent</v>
          </cell>
          <cell r="T14" t="str">
            <v>To a Great Extent</v>
          </cell>
          <cell r="U14" t="str">
            <v>To a Great Extent</v>
          </cell>
          <cell r="V14" t="str">
            <v>To a Great Extent</v>
          </cell>
          <cell r="W14" t="str">
            <v>To a Great Extent</v>
          </cell>
          <cell r="X14" t="str">
            <v>To a Great Extent</v>
          </cell>
          <cell r="Y14" t="str">
            <v>To a Moderate Extent</v>
          </cell>
          <cell r="Z14" t="str">
            <v>To a Moderate Extent</v>
          </cell>
          <cell r="AA14" t="str">
            <v>To a Moderate Extent</v>
          </cell>
          <cell r="AB14" t="str">
            <v>To a Moderate Extent</v>
          </cell>
          <cell r="AC14" t="str">
            <v>To a Moderate Extent</v>
          </cell>
          <cell r="AD14" t="str">
            <v>To a Moderate Extent</v>
          </cell>
          <cell r="AE14" t="str">
            <v>To a Moderate Extent</v>
          </cell>
          <cell r="AF14" t="str">
            <v>To a Moderate Extent</v>
          </cell>
          <cell r="AG14" t="str">
            <v>To a Moderate Extent</v>
          </cell>
          <cell r="AH14" t="str">
            <v>To a Moderate Extent</v>
          </cell>
          <cell r="AI14" t="str">
            <v>To a Great Extent</v>
          </cell>
          <cell r="AJ14" t="str">
            <v>To a Great Extent</v>
          </cell>
          <cell r="AK14" t="str">
            <v>To a Great Extent</v>
          </cell>
          <cell r="AL14" t="str">
            <v>To a Great Extent</v>
          </cell>
          <cell r="AM14" t="str">
            <v>To a Great Extent</v>
          </cell>
          <cell r="AN14" t="str">
            <v>To a Great Extent</v>
          </cell>
          <cell r="AO14" t="str">
            <v>To a Great Extent</v>
          </cell>
          <cell r="AP14" t="str">
            <v>To a Great Extent</v>
          </cell>
          <cell r="AQ14" t="str">
            <v>To a Great Extent</v>
          </cell>
          <cell r="AR14" t="str">
            <v>To a Great Extent</v>
          </cell>
        </row>
        <row r="15">
          <cell r="G15">
            <v>100</v>
          </cell>
          <cell r="K15" t="str">
            <v>To a Great Extent</v>
          </cell>
          <cell r="L15" t="str">
            <v>To a Great Extent</v>
          </cell>
          <cell r="M15" t="str">
            <v>To a Great Extent</v>
          </cell>
          <cell r="N15" t="str">
            <v>To a Great Extent</v>
          </cell>
          <cell r="O15" t="str">
            <v>To a Great Extent</v>
          </cell>
          <cell r="P15" t="str">
            <v>To a Great Extent</v>
          </cell>
          <cell r="Q15" t="str">
            <v>To a Great Extent</v>
          </cell>
          <cell r="R15" t="str">
            <v>To a Great Extent</v>
          </cell>
          <cell r="S15" t="str">
            <v>To a Great Extent</v>
          </cell>
          <cell r="T15" t="str">
            <v>To a Great Extent</v>
          </cell>
          <cell r="U15" t="str">
            <v>To a Great Extent</v>
          </cell>
          <cell r="V15" t="str">
            <v>To a Great Extent</v>
          </cell>
          <cell r="W15" t="str">
            <v>To a Great Extent</v>
          </cell>
          <cell r="X15" t="str">
            <v>To a Great Extent</v>
          </cell>
          <cell r="Y15" t="str">
            <v>To a Moderate Extent</v>
          </cell>
          <cell r="Z15" t="str">
            <v>To a Moderate Extent</v>
          </cell>
          <cell r="AA15" t="str">
            <v>To a Moderate Extent</v>
          </cell>
          <cell r="AB15" t="str">
            <v>To a Moderate Extent</v>
          </cell>
          <cell r="AC15" t="str">
            <v>To a Moderate Extent</v>
          </cell>
          <cell r="AD15" t="str">
            <v>To a Moderate Extent</v>
          </cell>
          <cell r="AE15" t="str">
            <v>To a Moderate Extent</v>
          </cell>
          <cell r="AF15" t="str">
            <v>To a Moderate Extent</v>
          </cell>
          <cell r="AG15" t="str">
            <v>To a Great Extent</v>
          </cell>
          <cell r="AH15" t="str">
            <v>To a Great Extent</v>
          </cell>
          <cell r="AI15" t="str">
            <v>To a Great Extent</v>
          </cell>
          <cell r="AJ15" t="str">
            <v>To a Great Extent</v>
          </cell>
          <cell r="AK15" t="str">
            <v>To a Great Extent</v>
          </cell>
          <cell r="AL15" t="str">
            <v>To a Great Extent</v>
          </cell>
          <cell r="AM15" t="str">
            <v>To a Great Extent</v>
          </cell>
          <cell r="AN15" t="str">
            <v>To a Great Extent</v>
          </cell>
          <cell r="AO15" t="str">
            <v>To a Great Extent</v>
          </cell>
          <cell r="AP15" t="str">
            <v>To a Great Extent</v>
          </cell>
          <cell r="AQ15" t="str">
            <v>To a Great Extent</v>
          </cell>
          <cell r="AR15" t="str">
            <v>To a Great Extent</v>
          </cell>
        </row>
        <row r="16">
          <cell r="G16">
            <v>100</v>
          </cell>
          <cell r="K16" t="str">
            <v>To a Great Extent</v>
          </cell>
          <cell r="L16" t="str">
            <v>To a Great Extent</v>
          </cell>
          <cell r="M16" t="str">
            <v>To a Great Extent</v>
          </cell>
          <cell r="N16" t="str">
            <v>To a Great Extent</v>
          </cell>
          <cell r="O16" t="str">
            <v>To a Great Extent</v>
          </cell>
          <cell r="P16" t="str">
            <v>To a Great Extent</v>
          </cell>
          <cell r="Q16" t="str">
            <v>To a Great Extent</v>
          </cell>
          <cell r="R16" t="str">
            <v>To a Moderate Extent</v>
          </cell>
          <cell r="S16" t="str">
            <v>To a Great Extent</v>
          </cell>
          <cell r="T16" t="str">
            <v>To a Great Extent</v>
          </cell>
          <cell r="U16" t="str">
            <v>To a Great Extent</v>
          </cell>
          <cell r="V16" t="str">
            <v>To a Great Extent</v>
          </cell>
          <cell r="W16" t="str">
            <v>To a Great Extent</v>
          </cell>
          <cell r="X16" t="str">
            <v>To a Great Extent</v>
          </cell>
          <cell r="Y16" t="str">
            <v>To a Great Extent</v>
          </cell>
          <cell r="Z16" t="str">
            <v>To a Great Extent</v>
          </cell>
          <cell r="AA16" t="str">
            <v>To a Great Extent</v>
          </cell>
          <cell r="AB16" t="str">
            <v>To a Great Extent</v>
          </cell>
          <cell r="AC16" t="str">
            <v>To a Great Extent</v>
          </cell>
          <cell r="AD16" t="str">
            <v>To a Great Extent</v>
          </cell>
          <cell r="AE16" t="str">
            <v>To a Great Extent</v>
          </cell>
          <cell r="AF16" t="str">
            <v>To a Great Extent</v>
          </cell>
          <cell r="AG16" t="str">
            <v>To a Great Extent</v>
          </cell>
          <cell r="AH16" t="str">
            <v>To a Great Extent</v>
          </cell>
          <cell r="AI16" t="str">
            <v>To a Moderate Extent</v>
          </cell>
          <cell r="AJ16" t="str">
            <v>To a Great Extent</v>
          </cell>
          <cell r="AK16" t="str">
            <v>To a Great Extent</v>
          </cell>
          <cell r="AL16" t="str">
            <v>To a Great Extent</v>
          </cell>
          <cell r="AM16" t="str">
            <v>To a Great Extent</v>
          </cell>
          <cell r="AN16" t="str">
            <v>To a Great Extent</v>
          </cell>
          <cell r="AO16" t="str">
            <v>To a Great Extent</v>
          </cell>
          <cell r="AP16" t="str">
            <v>To a Great Extent</v>
          </cell>
          <cell r="AQ16" t="str">
            <v>To a Great Extent</v>
          </cell>
          <cell r="AR16" t="str">
            <v>To a Great Extent</v>
          </cell>
        </row>
        <row r="17">
          <cell r="G17">
            <v>100</v>
          </cell>
          <cell r="K17" t="str">
            <v>To a Great Extent</v>
          </cell>
          <cell r="L17" t="str">
            <v>To a Great Extent</v>
          </cell>
          <cell r="M17" t="str">
            <v>No opportunity</v>
          </cell>
          <cell r="N17" t="str">
            <v>To a Great Extent</v>
          </cell>
          <cell r="O17" t="str">
            <v>To a Moderate Extent</v>
          </cell>
          <cell r="P17" t="str">
            <v>To a Great Extent</v>
          </cell>
          <cell r="Q17" t="str">
            <v>To a Great Extent</v>
          </cell>
          <cell r="R17" t="str">
            <v>To a Great Extent</v>
          </cell>
          <cell r="S17" t="str">
            <v>To a Great Extent</v>
          </cell>
          <cell r="T17" t="str">
            <v>To a Great Extent</v>
          </cell>
          <cell r="U17" t="str">
            <v>To a Great Extent</v>
          </cell>
          <cell r="V17" t="str">
            <v>To a Great Extent</v>
          </cell>
          <cell r="W17" t="str">
            <v>To a Great Extent</v>
          </cell>
          <cell r="X17" t="str">
            <v>To a Great Extent</v>
          </cell>
          <cell r="Y17" t="str">
            <v>To a Great Extent</v>
          </cell>
          <cell r="Z17" t="str">
            <v>To a Great Extent</v>
          </cell>
          <cell r="AA17" t="str">
            <v>To a Great Extent</v>
          </cell>
          <cell r="AB17" t="str">
            <v>To a Moderate Extent</v>
          </cell>
          <cell r="AC17" t="str">
            <v>To a Moderate Extent</v>
          </cell>
          <cell r="AD17" t="str">
            <v>To a Great Extent</v>
          </cell>
          <cell r="AE17" t="str">
            <v>To a Moderate Extent</v>
          </cell>
          <cell r="AF17" t="str">
            <v>To a Moderate Extent</v>
          </cell>
          <cell r="AG17" t="str">
            <v>To a Great Extent</v>
          </cell>
          <cell r="AH17" t="str">
            <v>To a Great Extent</v>
          </cell>
          <cell r="AI17" t="str">
            <v>To a Great Extent</v>
          </cell>
          <cell r="AJ17" t="str">
            <v>To a Great Extent</v>
          </cell>
          <cell r="AK17" t="str">
            <v>To a Great Extent</v>
          </cell>
          <cell r="AL17" t="str">
            <v>To a Great Extent</v>
          </cell>
          <cell r="AM17" t="str">
            <v>To a Great Extent</v>
          </cell>
          <cell r="AN17" t="str">
            <v>To a Great Extent</v>
          </cell>
          <cell r="AO17" t="str">
            <v>To a Great Extent</v>
          </cell>
          <cell r="AP17" t="str">
            <v>To a Great Extent</v>
          </cell>
          <cell r="AQ17" t="str">
            <v>To a Great Extent</v>
          </cell>
          <cell r="AR17" t="str">
            <v>To a Great Extent</v>
          </cell>
        </row>
        <row r="18">
          <cell r="G18">
            <v>100</v>
          </cell>
          <cell r="K18" t="str">
            <v>To a Great Extent</v>
          </cell>
          <cell r="L18" t="str">
            <v>To a Great Extent</v>
          </cell>
          <cell r="M18" t="str">
            <v>To a Great Extent</v>
          </cell>
          <cell r="N18" t="str">
            <v>To a Great Extent</v>
          </cell>
          <cell r="O18" t="str">
            <v>To a Great Extent</v>
          </cell>
          <cell r="P18" t="str">
            <v>To a Moderate Extent</v>
          </cell>
          <cell r="Q18" t="str">
            <v>To a Great Extent</v>
          </cell>
          <cell r="R18" t="str">
            <v>To a Great Extent</v>
          </cell>
          <cell r="S18" t="str">
            <v>To a Great Extent</v>
          </cell>
          <cell r="T18" t="str">
            <v>To a Great Extent</v>
          </cell>
          <cell r="U18" t="str">
            <v>To a Great Extent</v>
          </cell>
          <cell r="V18" t="str">
            <v>To a Great Extent</v>
          </cell>
          <cell r="W18" t="str">
            <v>To a Great Extent</v>
          </cell>
          <cell r="X18" t="str">
            <v>To a Moderate Extent</v>
          </cell>
          <cell r="Y18" t="str">
            <v>To a Moderate Extent</v>
          </cell>
          <cell r="Z18" t="str">
            <v>To a Moderate Extent</v>
          </cell>
          <cell r="AA18" t="str">
            <v>To a Great Extent</v>
          </cell>
          <cell r="AB18" t="str">
            <v>To a Great Extent</v>
          </cell>
          <cell r="AC18" t="str">
            <v>To a Moderate Extent</v>
          </cell>
          <cell r="AD18" t="str">
            <v>To a Moderate Extent</v>
          </cell>
          <cell r="AE18" t="str">
            <v>To a Great Extent</v>
          </cell>
          <cell r="AF18" t="str">
            <v>To a Great Extent</v>
          </cell>
          <cell r="AG18" t="str">
            <v>To a Great Extent</v>
          </cell>
          <cell r="AH18" t="str">
            <v>To a Great Extent</v>
          </cell>
          <cell r="AI18" t="str">
            <v>To a Great Extent</v>
          </cell>
          <cell r="AJ18" t="str">
            <v>To a Great Extent</v>
          </cell>
          <cell r="AK18" t="str">
            <v>To a Great Extent</v>
          </cell>
          <cell r="AL18" t="str">
            <v>To a Great Extent</v>
          </cell>
          <cell r="AM18" t="str">
            <v>To a Great Extent</v>
          </cell>
          <cell r="AN18" t="str">
            <v>To a Great Extent</v>
          </cell>
          <cell r="AO18" t="str">
            <v>To a Great Extent</v>
          </cell>
          <cell r="AP18" t="str">
            <v>To a Great Extent</v>
          </cell>
          <cell r="AQ18" t="str">
            <v>To a Great Extent</v>
          </cell>
          <cell r="AR18" t="str">
            <v>To a Great Extent</v>
          </cell>
        </row>
        <row r="19">
          <cell r="G19">
            <v>100</v>
          </cell>
          <cell r="K19" t="str">
            <v>To a Great Extent</v>
          </cell>
          <cell r="L19" t="str">
            <v>To a Great Extent</v>
          </cell>
          <cell r="M19" t="str">
            <v>To a Great Extent</v>
          </cell>
          <cell r="N19" t="str">
            <v>To a Great Extent</v>
          </cell>
          <cell r="O19" t="str">
            <v>To a Great Extent</v>
          </cell>
          <cell r="P19" t="str">
            <v>To a Great Extent</v>
          </cell>
          <cell r="Q19" t="str">
            <v>To a Moderate Extent</v>
          </cell>
          <cell r="R19" t="str">
            <v>To a Moderate Extent</v>
          </cell>
          <cell r="S19" t="str">
            <v>To a Moderate Extent</v>
          </cell>
          <cell r="T19" t="str">
            <v>To a Great Extent</v>
          </cell>
          <cell r="U19" t="str">
            <v>To a Great Extent</v>
          </cell>
          <cell r="V19" t="str">
            <v>To a Great Extent</v>
          </cell>
          <cell r="W19" t="str">
            <v>To a Great Extent</v>
          </cell>
          <cell r="X19" t="str">
            <v>To a Great Extent</v>
          </cell>
          <cell r="Y19" t="str">
            <v>To a Great Extent</v>
          </cell>
          <cell r="Z19" t="str">
            <v>To a Great Extent</v>
          </cell>
          <cell r="AA19" t="str">
            <v>To a Great Extent</v>
          </cell>
          <cell r="AB19" t="str">
            <v>To a Great Extent</v>
          </cell>
          <cell r="AC19" t="str">
            <v>To a Great Extent</v>
          </cell>
          <cell r="AD19" t="str">
            <v>To a Great Extent</v>
          </cell>
          <cell r="AE19" t="str">
            <v>To a Great Extent</v>
          </cell>
          <cell r="AF19" t="str">
            <v>To a Great Extent</v>
          </cell>
          <cell r="AG19" t="str">
            <v>To a Great Extent</v>
          </cell>
          <cell r="AH19" t="str">
            <v>To a Great Extent</v>
          </cell>
          <cell r="AI19" t="str">
            <v>To a Great Extent</v>
          </cell>
          <cell r="AJ19" t="str">
            <v>To a Great Extent</v>
          </cell>
          <cell r="AK19" t="str">
            <v>To a Great Extent</v>
          </cell>
          <cell r="AL19" t="str">
            <v>To a Great Extent</v>
          </cell>
          <cell r="AM19" t="str">
            <v>To a Great Extent</v>
          </cell>
          <cell r="AN19" t="str">
            <v>To a Great Extent</v>
          </cell>
          <cell r="AO19" t="str">
            <v>To a Great Extent</v>
          </cell>
          <cell r="AP19" t="str">
            <v>To a Great Extent</v>
          </cell>
          <cell r="AQ19" t="str">
            <v>To a Great Extent</v>
          </cell>
          <cell r="AR19" t="str">
            <v>To a Great Extent</v>
          </cell>
        </row>
        <row r="20">
          <cell r="G20">
            <v>100</v>
          </cell>
          <cell r="K20" t="str">
            <v>To a Moderate Extent</v>
          </cell>
          <cell r="L20" t="str">
            <v>To a Great Extent</v>
          </cell>
          <cell r="M20" t="str">
            <v>No opportunity</v>
          </cell>
          <cell r="N20" t="str">
            <v>To a Great Extent</v>
          </cell>
          <cell r="O20" t="str">
            <v>To a Great Extent</v>
          </cell>
          <cell r="P20" t="str">
            <v>To a Moderate Extent</v>
          </cell>
          <cell r="Q20" t="str">
            <v>To a Moderate Extent</v>
          </cell>
          <cell r="R20" t="str">
            <v>To a Moderate Extent</v>
          </cell>
          <cell r="S20" t="str">
            <v>To a Moderate Extent</v>
          </cell>
          <cell r="T20" t="str">
            <v>To a Great Extent</v>
          </cell>
          <cell r="U20" t="str">
            <v>To a Great Extent</v>
          </cell>
          <cell r="V20" t="str">
            <v>To a Great Extent</v>
          </cell>
          <cell r="W20" t="str">
            <v>To a Great Extent</v>
          </cell>
          <cell r="X20" t="str">
            <v>To a Great Extent</v>
          </cell>
          <cell r="Y20" t="str">
            <v>To a Moderate Extent</v>
          </cell>
          <cell r="Z20" t="str">
            <v>To a Moderate Extent</v>
          </cell>
          <cell r="AA20" t="str">
            <v>To a Great Extent</v>
          </cell>
          <cell r="AB20" t="str">
            <v>To a Great Extent</v>
          </cell>
          <cell r="AC20" t="str">
            <v>To a Moderate Extent</v>
          </cell>
          <cell r="AD20" t="str">
            <v>To a Great Extent</v>
          </cell>
          <cell r="AE20" t="str">
            <v>To a Great Extent</v>
          </cell>
          <cell r="AF20" t="str">
            <v>To a Great Extent</v>
          </cell>
          <cell r="AG20" t="str">
            <v>To a Great Extent</v>
          </cell>
          <cell r="AH20" t="str">
            <v>To a Great Extent</v>
          </cell>
          <cell r="AI20" t="str">
            <v>To a Great Extent</v>
          </cell>
          <cell r="AJ20" t="str">
            <v>To a Great Extent</v>
          </cell>
          <cell r="AK20" t="str">
            <v>To a Great Extent</v>
          </cell>
          <cell r="AL20" t="str">
            <v>To a Great Extent</v>
          </cell>
          <cell r="AM20" t="str">
            <v>To a Great Extent</v>
          </cell>
          <cell r="AN20" t="str">
            <v>To a Great Extent</v>
          </cell>
          <cell r="AO20" t="str">
            <v>To a Great Extent</v>
          </cell>
          <cell r="AP20" t="str">
            <v>To a Great Extent</v>
          </cell>
          <cell r="AQ20" t="str">
            <v>To a Great Extent</v>
          </cell>
          <cell r="AR20" t="str">
            <v>To a Great Extent</v>
          </cell>
        </row>
        <row r="21">
          <cell r="G21">
            <v>100</v>
          </cell>
          <cell r="K21" t="str">
            <v>To a Great Extent</v>
          </cell>
          <cell r="L21" t="str">
            <v>To a Moderate Extent</v>
          </cell>
          <cell r="M21" t="str">
            <v>No opportunity</v>
          </cell>
          <cell r="N21" t="str">
            <v>To a Great Extent</v>
          </cell>
          <cell r="O21" t="str">
            <v>To a Great Extent</v>
          </cell>
          <cell r="P21" t="str">
            <v>No Opportunity</v>
          </cell>
          <cell r="Q21" t="str">
            <v>To a Great Extent</v>
          </cell>
          <cell r="R21" t="str">
            <v>To a Moderate Extent</v>
          </cell>
          <cell r="S21" t="str">
            <v>To a Great Extent</v>
          </cell>
          <cell r="T21" t="str">
            <v>To a Great Extent</v>
          </cell>
          <cell r="U21" t="str">
            <v>To a Great Extent</v>
          </cell>
          <cell r="V21" t="str">
            <v>To a Great Extent</v>
          </cell>
          <cell r="W21" t="str">
            <v>To a Great Extent</v>
          </cell>
          <cell r="X21" t="str">
            <v>To a Great Extent</v>
          </cell>
          <cell r="Y21" t="str">
            <v>To a Great Extent</v>
          </cell>
          <cell r="Z21" t="str">
            <v>To a Great Extent</v>
          </cell>
          <cell r="AA21" t="str">
            <v>To a Great Extent</v>
          </cell>
          <cell r="AB21" t="str">
            <v>To a Great Extent</v>
          </cell>
          <cell r="AC21" t="str">
            <v>To a Great Extent</v>
          </cell>
          <cell r="AD21" t="str">
            <v>To a Great Extent</v>
          </cell>
          <cell r="AE21" t="str">
            <v>To a Moderate Extent</v>
          </cell>
          <cell r="AF21" t="str">
            <v>To a Great Extent</v>
          </cell>
          <cell r="AG21" t="str">
            <v>To a Great Extent</v>
          </cell>
          <cell r="AH21" t="str">
            <v>To a Great Extent</v>
          </cell>
          <cell r="AI21" t="str">
            <v>To a Great Extent</v>
          </cell>
          <cell r="AJ21" t="str">
            <v>To a Great Extent</v>
          </cell>
          <cell r="AK21" t="str">
            <v>To a Great Extent</v>
          </cell>
          <cell r="AL21" t="str">
            <v>To a Great Extent</v>
          </cell>
          <cell r="AM21" t="str">
            <v>To a Great Extent</v>
          </cell>
          <cell r="AN21" t="str">
            <v>To a Great Extent</v>
          </cell>
          <cell r="AO21" t="str">
            <v>To a Great Extent</v>
          </cell>
          <cell r="AP21" t="str">
            <v>To a Great Extent</v>
          </cell>
          <cell r="AQ21" t="str">
            <v>To a Great Extent</v>
          </cell>
          <cell r="AR21" t="str">
            <v>To a Great Extent</v>
          </cell>
        </row>
        <row r="22">
          <cell r="G22">
            <v>100</v>
          </cell>
          <cell r="K22" t="str">
            <v>To a Moderate Extent</v>
          </cell>
          <cell r="L22" t="str">
            <v>To a Great Extent</v>
          </cell>
          <cell r="M22" t="str">
            <v>No opportunity</v>
          </cell>
          <cell r="N22" t="str">
            <v>To a Great Extent</v>
          </cell>
          <cell r="O22" t="str">
            <v>To a Great Extent</v>
          </cell>
          <cell r="P22" t="str">
            <v>To a Moderate Extent</v>
          </cell>
          <cell r="Q22" t="str">
            <v>To a Great Extent</v>
          </cell>
          <cell r="R22" t="str">
            <v>No Opportunity</v>
          </cell>
          <cell r="S22" t="str">
            <v>To a Moderate Extent</v>
          </cell>
          <cell r="T22" t="str">
            <v>To a Great Extent</v>
          </cell>
          <cell r="U22" t="str">
            <v>To a Great Extent</v>
          </cell>
          <cell r="V22" t="str">
            <v>To a Great Extent</v>
          </cell>
          <cell r="W22" t="str">
            <v>To a Great Extent</v>
          </cell>
          <cell r="X22" t="str">
            <v>To a Moderate Extent</v>
          </cell>
          <cell r="Y22" t="str">
            <v>To a Moderate Extent</v>
          </cell>
          <cell r="Z22" t="str">
            <v>To a Moderate Extent</v>
          </cell>
          <cell r="AA22" t="str">
            <v>To a Moderate Extent</v>
          </cell>
          <cell r="AB22" t="str">
            <v>To a Moderate Extent</v>
          </cell>
          <cell r="AC22" t="str">
            <v>To a Moderate Extent</v>
          </cell>
          <cell r="AD22" t="str">
            <v>To a Moderate Extent</v>
          </cell>
          <cell r="AE22" t="str">
            <v>To a Great Extent</v>
          </cell>
          <cell r="AF22" t="str">
            <v>To a Great Extent</v>
          </cell>
          <cell r="AG22" t="str">
            <v>To a Great Extent</v>
          </cell>
          <cell r="AH22" t="str">
            <v>To a Great Extent</v>
          </cell>
          <cell r="AI22" t="str">
            <v>To a Great Extent</v>
          </cell>
          <cell r="AJ22" t="str">
            <v>To a Great Extent</v>
          </cell>
          <cell r="AK22" t="str">
            <v>To a Great Extent</v>
          </cell>
          <cell r="AL22" t="str">
            <v>To a Great Extent</v>
          </cell>
          <cell r="AM22" t="str">
            <v>To a Great Extent</v>
          </cell>
          <cell r="AN22" t="str">
            <v>To a Great Extent</v>
          </cell>
          <cell r="AO22" t="str">
            <v>To a Great Extent</v>
          </cell>
          <cell r="AP22" t="str">
            <v>To a Great Extent</v>
          </cell>
          <cell r="AQ22" t="str">
            <v>To a Great Extent</v>
          </cell>
          <cell r="AR22" t="str">
            <v>To a Great Extent</v>
          </cell>
        </row>
        <row r="23">
          <cell r="G23">
            <v>100</v>
          </cell>
          <cell r="K23" t="str">
            <v>To a Moderate Extent</v>
          </cell>
          <cell r="L23" t="str">
            <v>To a Moderate Extent</v>
          </cell>
          <cell r="M23" t="str">
            <v>To a Moderate Extent</v>
          </cell>
          <cell r="N23" t="str">
            <v>To a Great Extent</v>
          </cell>
          <cell r="O23" t="str">
            <v>To a Great Extent</v>
          </cell>
          <cell r="P23" t="str">
            <v>To a Moderate Extent</v>
          </cell>
          <cell r="Q23" t="str">
            <v>To a Great Extent</v>
          </cell>
          <cell r="R23" t="str">
            <v>To a Great Extent</v>
          </cell>
          <cell r="S23" t="str">
            <v>To a Great Extent</v>
          </cell>
          <cell r="T23" t="str">
            <v>To a Moderate Extent</v>
          </cell>
          <cell r="U23" t="str">
            <v>To a Great Extent</v>
          </cell>
          <cell r="V23" t="str">
            <v>To a Great Extent</v>
          </cell>
          <cell r="W23" t="str">
            <v>To a Great Extent</v>
          </cell>
          <cell r="X23" t="str">
            <v>To a Moderate Extent</v>
          </cell>
          <cell r="Y23" t="str">
            <v>To a Moderate Extent</v>
          </cell>
          <cell r="Z23" t="str">
            <v>To a Moderate Extent</v>
          </cell>
          <cell r="AA23" t="str">
            <v>To a Great Extent</v>
          </cell>
          <cell r="AB23" t="str">
            <v>To a Great Extent</v>
          </cell>
          <cell r="AC23" t="str">
            <v>To a Moderate Extent</v>
          </cell>
          <cell r="AD23" t="str">
            <v>To a Moderate Extent</v>
          </cell>
          <cell r="AE23" t="str">
            <v>To a Moderate Extent</v>
          </cell>
          <cell r="AF23" t="str">
            <v>To a Great Extent</v>
          </cell>
          <cell r="AG23" t="str">
            <v>To a Great Extent</v>
          </cell>
          <cell r="AH23" t="str">
            <v>To a Great Extent</v>
          </cell>
          <cell r="AI23" t="str">
            <v>To a Great Extent</v>
          </cell>
          <cell r="AJ23" t="str">
            <v>To a Great Extent</v>
          </cell>
          <cell r="AK23" t="str">
            <v>To a Great Extent</v>
          </cell>
          <cell r="AL23" t="str">
            <v>To a Great Extent</v>
          </cell>
          <cell r="AM23" t="str">
            <v>To a Great Extent</v>
          </cell>
          <cell r="AN23" t="str">
            <v>To a Great Extent</v>
          </cell>
          <cell r="AO23" t="str">
            <v>To a Great Extent</v>
          </cell>
          <cell r="AP23" t="str">
            <v>To a Great Extent</v>
          </cell>
          <cell r="AQ23" t="str">
            <v>To a Great Extent</v>
          </cell>
          <cell r="AR23" t="str">
            <v>To a Great Extent</v>
          </cell>
        </row>
        <row r="24">
          <cell r="G24">
            <v>100</v>
          </cell>
          <cell r="K24" t="str">
            <v>To a Great Extent</v>
          </cell>
          <cell r="L24" t="str">
            <v>To a Moderate Extent</v>
          </cell>
          <cell r="M24" t="str">
            <v>To a Great Extent</v>
          </cell>
          <cell r="N24" t="str">
            <v>To a Great Extent</v>
          </cell>
          <cell r="O24" t="str">
            <v>To a Moderate Extent</v>
          </cell>
          <cell r="P24" t="str">
            <v>To a Moderate Extent</v>
          </cell>
          <cell r="Q24" t="str">
            <v>To a Great Extent</v>
          </cell>
          <cell r="R24" t="str">
            <v>To a Great Extent</v>
          </cell>
          <cell r="S24" t="str">
            <v>To a Moderate Extent</v>
          </cell>
          <cell r="T24" t="str">
            <v>To a Great Extent</v>
          </cell>
          <cell r="U24" t="str">
            <v>To a Great Extent</v>
          </cell>
          <cell r="V24" t="str">
            <v>To a Great Extent</v>
          </cell>
          <cell r="W24" t="str">
            <v>To a Great Extent</v>
          </cell>
          <cell r="X24" t="str">
            <v>To a Moderate Extent</v>
          </cell>
          <cell r="Y24" t="str">
            <v>To a Moderate Extent</v>
          </cell>
          <cell r="Z24" t="str">
            <v>To a Moderate Extent</v>
          </cell>
          <cell r="AA24" t="str">
            <v>To a Great Extent</v>
          </cell>
          <cell r="AB24" t="str">
            <v>To a Great Extent</v>
          </cell>
          <cell r="AC24" t="str">
            <v>To a Moderate Extent</v>
          </cell>
          <cell r="AD24" t="str">
            <v>To a Moderate Extent</v>
          </cell>
          <cell r="AE24" t="str">
            <v>To a Moderate Extent</v>
          </cell>
          <cell r="AF24" t="str">
            <v>To a Great Extent</v>
          </cell>
          <cell r="AG24" t="str">
            <v>To a Great Extent</v>
          </cell>
          <cell r="AH24" t="str">
            <v>To a Great Extent</v>
          </cell>
          <cell r="AI24" t="str">
            <v>To a Great Extent</v>
          </cell>
          <cell r="AJ24" t="str">
            <v>To a Great Extent</v>
          </cell>
          <cell r="AK24" t="str">
            <v>To a Great Extent</v>
          </cell>
          <cell r="AL24" t="str">
            <v>To a Great Extent</v>
          </cell>
          <cell r="AM24" t="str">
            <v>To a Great Extent</v>
          </cell>
          <cell r="AN24" t="str">
            <v>To a Great Extent</v>
          </cell>
          <cell r="AO24" t="str">
            <v>To a Great Extent</v>
          </cell>
          <cell r="AP24" t="str">
            <v>To a Great Extent</v>
          </cell>
          <cell r="AQ24" t="str">
            <v>To a Great Extent</v>
          </cell>
          <cell r="AR24" t="str">
            <v>To a Great Extent</v>
          </cell>
        </row>
        <row r="25">
          <cell r="G25">
            <v>100</v>
          </cell>
          <cell r="K25" t="str">
            <v>To a Great Extent</v>
          </cell>
          <cell r="L25" t="str">
            <v>To a Great Extent</v>
          </cell>
          <cell r="M25" t="str">
            <v>To a Great Extent</v>
          </cell>
          <cell r="N25" t="str">
            <v>To a Great Extent</v>
          </cell>
          <cell r="O25" t="str">
            <v>To a Great Extent</v>
          </cell>
          <cell r="P25" t="str">
            <v>To a Moderate Extent</v>
          </cell>
          <cell r="Q25" t="str">
            <v>To a Moderate Extent</v>
          </cell>
          <cell r="R25" t="str">
            <v>No Opportunity</v>
          </cell>
          <cell r="S25" t="str">
            <v>To a Moderate Extent</v>
          </cell>
          <cell r="T25" t="str">
            <v>To a Great Extent</v>
          </cell>
          <cell r="U25" t="str">
            <v>To a Great Extent</v>
          </cell>
          <cell r="V25" t="str">
            <v>To a Great Extent</v>
          </cell>
          <cell r="W25" t="str">
            <v>To a Great Extent</v>
          </cell>
          <cell r="X25" t="str">
            <v>To a Great Extent</v>
          </cell>
          <cell r="Y25" t="str">
            <v>To a Great Extent</v>
          </cell>
          <cell r="Z25" t="str">
            <v>To a Great Extent</v>
          </cell>
          <cell r="AA25" t="str">
            <v>To a Great Extent</v>
          </cell>
          <cell r="AB25" t="str">
            <v>To a Great Extent</v>
          </cell>
          <cell r="AC25" t="str">
            <v>To a Moderate Extent</v>
          </cell>
          <cell r="AD25" t="str">
            <v>To a Moderate Extent</v>
          </cell>
          <cell r="AE25" t="str">
            <v>To a Moderate Extent</v>
          </cell>
          <cell r="AF25" t="str">
            <v>To a Great Extent</v>
          </cell>
          <cell r="AG25" t="str">
            <v>To a Great Extent</v>
          </cell>
          <cell r="AH25" t="str">
            <v>To a Great Extent</v>
          </cell>
          <cell r="AI25" t="str">
            <v>To a Great Extent</v>
          </cell>
          <cell r="AJ25" t="str">
            <v>To a Great Extent</v>
          </cell>
          <cell r="AK25" t="str">
            <v>To a Great Extent</v>
          </cell>
          <cell r="AL25" t="str">
            <v>To a Great Extent</v>
          </cell>
          <cell r="AM25" t="str">
            <v>To a Great Extent</v>
          </cell>
          <cell r="AN25" t="str">
            <v>To a Great Extent</v>
          </cell>
          <cell r="AO25" t="str">
            <v>To a Great Extent</v>
          </cell>
          <cell r="AP25" t="str">
            <v>To a Great Extent</v>
          </cell>
          <cell r="AQ25" t="str">
            <v>To a Great Extent</v>
          </cell>
          <cell r="AR25" t="str">
            <v>To a Great Extent</v>
          </cell>
        </row>
        <row r="26">
          <cell r="G26">
            <v>100</v>
          </cell>
          <cell r="K26" t="str">
            <v>To a Moderate Extent</v>
          </cell>
          <cell r="L26" t="str">
            <v>To a Moderate Extent</v>
          </cell>
          <cell r="M26" t="str">
            <v>No opportunity</v>
          </cell>
          <cell r="N26" t="str">
            <v>To a Great Extent</v>
          </cell>
          <cell r="O26" t="str">
            <v>To a Moderate Extent</v>
          </cell>
          <cell r="P26" t="str">
            <v>No Opportunity</v>
          </cell>
          <cell r="Q26" t="str">
            <v>To a Moderate Extent</v>
          </cell>
          <cell r="R26" t="str">
            <v>To a Great Extent</v>
          </cell>
          <cell r="S26" t="str">
            <v>To a Moderate Extent</v>
          </cell>
          <cell r="T26" t="str">
            <v>To a Moderate Extent</v>
          </cell>
          <cell r="U26" t="str">
            <v>To a Great Extent</v>
          </cell>
          <cell r="V26" t="str">
            <v>To a Moderate Extent</v>
          </cell>
          <cell r="W26" t="str">
            <v>To a Great Extent</v>
          </cell>
          <cell r="X26" t="str">
            <v>To a Great Extent</v>
          </cell>
          <cell r="Y26" t="str">
            <v>To a Great Extent</v>
          </cell>
          <cell r="Z26" t="str">
            <v>To a Moderate Extent</v>
          </cell>
          <cell r="AA26" t="str">
            <v>To a Great Extent</v>
          </cell>
          <cell r="AB26" t="str">
            <v>To a Moderate Extent</v>
          </cell>
          <cell r="AC26" t="str">
            <v>To a Moderate Extent</v>
          </cell>
          <cell r="AD26" t="str">
            <v>To a Moderate Extent</v>
          </cell>
          <cell r="AE26" t="str">
            <v>To a Moderate Extent</v>
          </cell>
          <cell r="AF26" t="str">
            <v>No Opportunity</v>
          </cell>
          <cell r="AG26" t="str">
            <v>To a Great Extent</v>
          </cell>
          <cell r="AH26" t="str">
            <v>To a Great Extent</v>
          </cell>
          <cell r="AI26" t="str">
            <v>To a Great Extent</v>
          </cell>
          <cell r="AJ26" t="str">
            <v>To a Great Extent</v>
          </cell>
          <cell r="AK26" t="str">
            <v>To a Moderate extent</v>
          </cell>
          <cell r="AL26" t="str">
            <v>To a Great Extent</v>
          </cell>
          <cell r="AM26" t="str">
            <v>To a Great Extent</v>
          </cell>
          <cell r="AN26" t="str">
            <v>To a Great Extent</v>
          </cell>
          <cell r="AO26" t="str">
            <v>To a Moderate extent</v>
          </cell>
          <cell r="AP26" t="str">
            <v>To a Great Extent</v>
          </cell>
          <cell r="AQ26" t="str">
            <v>To a Great Extent</v>
          </cell>
          <cell r="AR26" t="str">
            <v>To a Great Extent</v>
          </cell>
        </row>
        <row r="27">
          <cell r="G27">
            <v>100</v>
          </cell>
          <cell r="K27" t="str">
            <v>To a Moderate Extent</v>
          </cell>
          <cell r="L27" t="str">
            <v>To a Great Extent</v>
          </cell>
          <cell r="M27" t="str">
            <v>No opportunity</v>
          </cell>
          <cell r="N27" t="str">
            <v>To a Great Extent</v>
          </cell>
          <cell r="O27" t="str">
            <v>To a Great Extent</v>
          </cell>
          <cell r="P27" t="str">
            <v>To a Moderate Extent</v>
          </cell>
          <cell r="Q27" t="str">
            <v>To a Moderate Extent</v>
          </cell>
          <cell r="R27" t="str">
            <v>To a Small Extent</v>
          </cell>
          <cell r="S27" t="str">
            <v>To a Small Extent</v>
          </cell>
          <cell r="T27" t="str">
            <v>To a Moderate Extent</v>
          </cell>
          <cell r="U27" t="str">
            <v>To a Great Extent</v>
          </cell>
          <cell r="V27" t="str">
            <v>To a Great Extent</v>
          </cell>
          <cell r="W27" t="str">
            <v>To a Great Extent</v>
          </cell>
          <cell r="X27" t="str">
            <v>To a Great Extent</v>
          </cell>
          <cell r="Y27" t="str">
            <v>To a Great Extent</v>
          </cell>
          <cell r="Z27" t="str">
            <v>To a Great Extent</v>
          </cell>
          <cell r="AA27" t="str">
            <v>To a Great Extent</v>
          </cell>
          <cell r="AB27" t="str">
            <v>To a Great Extent</v>
          </cell>
          <cell r="AC27" t="str">
            <v>To a Great Extent</v>
          </cell>
          <cell r="AD27" t="str">
            <v>To a Great Extent</v>
          </cell>
          <cell r="AE27" t="str">
            <v>To a Great Extent</v>
          </cell>
          <cell r="AF27" t="str">
            <v>To a Great Extent</v>
          </cell>
          <cell r="AG27" t="str">
            <v>To a Moderate Extent</v>
          </cell>
          <cell r="AH27" t="str">
            <v>To a Moderate Extent</v>
          </cell>
          <cell r="AI27" t="str">
            <v>To a Great Extent</v>
          </cell>
          <cell r="AJ27" t="str">
            <v>To a Great Extent</v>
          </cell>
          <cell r="AK27" t="str">
            <v>To a Great Extent</v>
          </cell>
          <cell r="AL27" t="str">
            <v>To a Great Extent</v>
          </cell>
          <cell r="AM27" t="str">
            <v>To a Moderate extent</v>
          </cell>
          <cell r="AN27" t="str">
            <v>To a Great Extent</v>
          </cell>
          <cell r="AO27" t="str">
            <v>To a Great Extent</v>
          </cell>
          <cell r="AP27" t="str">
            <v>To a Great Extent</v>
          </cell>
          <cell r="AQ27" t="str">
            <v>To a Great Extent</v>
          </cell>
          <cell r="AR27" t="str">
            <v>To a Moderate Extent</v>
          </cell>
        </row>
        <row r="28">
          <cell r="G28">
            <v>100</v>
          </cell>
          <cell r="K28" t="str">
            <v>To a Great Extent</v>
          </cell>
          <cell r="L28" t="str">
            <v>To a Great Extent</v>
          </cell>
          <cell r="M28" t="str">
            <v>No opportunity</v>
          </cell>
          <cell r="N28" t="str">
            <v>To a Great Extent</v>
          </cell>
          <cell r="O28" t="str">
            <v>To a Great Extent</v>
          </cell>
          <cell r="P28" t="str">
            <v>To a Small Extent</v>
          </cell>
          <cell r="Q28" t="str">
            <v>To a Great Extent</v>
          </cell>
          <cell r="R28" t="str">
            <v>To a Small Extent</v>
          </cell>
          <cell r="S28" t="str">
            <v>To a Great Extent</v>
          </cell>
          <cell r="T28" t="str">
            <v>To a Great Extent</v>
          </cell>
          <cell r="U28" t="str">
            <v>To a Moderate Extent</v>
          </cell>
          <cell r="V28" t="str">
            <v>To a Moderate Extent</v>
          </cell>
          <cell r="W28" t="str">
            <v>To a Great Extent</v>
          </cell>
          <cell r="X28" t="str">
            <v>To a Great Extent</v>
          </cell>
          <cell r="Y28" t="str">
            <v>To a Great Extent</v>
          </cell>
          <cell r="Z28" t="str">
            <v>To a Great Extent</v>
          </cell>
          <cell r="AA28" t="str">
            <v>To a Great Extent</v>
          </cell>
          <cell r="AB28" t="str">
            <v>To a Great Extent</v>
          </cell>
          <cell r="AC28" t="str">
            <v>To a Great Extent</v>
          </cell>
          <cell r="AD28" t="str">
            <v>To a Moderate Extent</v>
          </cell>
          <cell r="AE28" t="str">
            <v>To a Moderate Extent</v>
          </cell>
          <cell r="AF28" t="str">
            <v>To a Great Extent</v>
          </cell>
          <cell r="AG28" t="str">
            <v>To a Great Extent</v>
          </cell>
          <cell r="AH28" t="str">
            <v>To a Great Extent</v>
          </cell>
          <cell r="AI28" t="str">
            <v>To a Great Extent</v>
          </cell>
          <cell r="AJ28" t="str">
            <v>To a Great Extent</v>
          </cell>
          <cell r="AK28" t="str">
            <v>To a Great Extent</v>
          </cell>
          <cell r="AL28" t="str">
            <v>To a Great Extent</v>
          </cell>
          <cell r="AM28" t="str">
            <v>To a Moderate extent</v>
          </cell>
          <cell r="AN28" t="str">
            <v>To a Great Extent</v>
          </cell>
          <cell r="AO28" t="str">
            <v>To a Great Extent</v>
          </cell>
          <cell r="AP28" t="str">
            <v>To a Great Extent</v>
          </cell>
          <cell r="AQ28" t="str">
            <v>To a Great Extent</v>
          </cell>
          <cell r="AR28" t="str">
            <v>To a Moderate Extent</v>
          </cell>
        </row>
        <row r="29">
          <cell r="G29">
            <v>100</v>
          </cell>
          <cell r="K29" t="str">
            <v>To a Moderate Extent</v>
          </cell>
          <cell r="L29" t="str">
            <v>To a Great Extent</v>
          </cell>
          <cell r="M29" t="str">
            <v>No opportunity</v>
          </cell>
          <cell r="N29" t="str">
            <v>To a Great Extent</v>
          </cell>
          <cell r="O29" t="str">
            <v>To a Great Extent</v>
          </cell>
          <cell r="P29" t="str">
            <v>To a Small Extent</v>
          </cell>
          <cell r="Q29" t="str">
            <v>To a Great Extent</v>
          </cell>
          <cell r="R29" t="str">
            <v>To a Small Extent</v>
          </cell>
          <cell r="S29" t="str">
            <v>To a Moderate Extent</v>
          </cell>
          <cell r="T29" t="str">
            <v>To a Great Extent</v>
          </cell>
          <cell r="U29" t="str">
            <v>To a Great Extent</v>
          </cell>
          <cell r="V29" t="str">
            <v>To a Great Extent</v>
          </cell>
          <cell r="W29" t="str">
            <v>To a Great Extent</v>
          </cell>
          <cell r="X29" t="str">
            <v>To a Great Extent</v>
          </cell>
          <cell r="Y29" t="str">
            <v>To a Great Extent</v>
          </cell>
          <cell r="Z29" t="str">
            <v>To a Great Extent</v>
          </cell>
          <cell r="AA29" t="str">
            <v>To a Great Extent</v>
          </cell>
          <cell r="AB29" t="str">
            <v>To a Great Extent</v>
          </cell>
          <cell r="AC29" t="str">
            <v>To a Great Extent</v>
          </cell>
          <cell r="AD29" t="str">
            <v>To a Great Extent</v>
          </cell>
          <cell r="AE29" t="str">
            <v>To a Moderate Extent</v>
          </cell>
          <cell r="AF29" t="str">
            <v>To a Great Extent</v>
          </cell>
          <cell r="AG29" t="str">
            <v>To a Great Extent</v>
          </cell>
          <cell r="AH29" t="str">
            <v>To a Great Extent</v>
          </cell>
          <cell r="AI29" t="str">
            <v>To a Great Extent</v>
          </cell>
          <cell r="AJ29" t="str">
            <v>To a Great Extent</v>
          </cell>
          <cell r="AK29" t="str">
            <v>To a Great Extent</v>
          </cell>
          <cell r="AL29" t="str">
            <v>To a Great Extent</v>
          </cell>
          <cell r="AM29" t="str">
            <v>To a Moderate extent</v>
          </cell>
          <cell r="AN29" t="str">
            <v>To a Great Extent</v>
          </cell>
          <cell r="AO29" t="str">
            <v>To a Great Extent</v>
          </cell>
          <cell r="AP29" t="str">
            <v>To a Great Extent</v>
          </cell>
          <cell r="AQ29" t="str">
            <v>To a Great Extent</v>
          </cell>
          <cell r="AR29" t="str">
            <v>To a Great Extent</v>
          </cell>
        </row>
        <row r="30">
          <cell r="G30">
            <v>100</v>
          </cell>
          <cell r="K30" t="str">
            <v>To a Great Extent</v>
          </cell>
          <cell r="L30" t="str">
            <v>To a Great Extent</v>
          </cell>
          <cell r="M30" t="str">
            <v>No opportunity</v>
          </cell>
          <cell r="N30" t="str">
            <v>To a Great Extent</v>
          </cell>
          <cell r="O30" t="str">
            <v>To a Great Extent</v>
          </cell>
          <cell r="P30" t="str">
            <v>To a Moderate Extent</v>
          </cell>
          <cell r="Q30" t="str">
            <v>To a Great Extent</v>
          </cell>
          <cell r="R30" t="str">
            <v>To a Small Extent</v>
          </cell>
          <cell r="S30" t="str">
            <v>To a Moderate Extent</v>
          </cell>
          <cell r="T30" t="str">
            <v>To a Great Extent</v>
          </cell>
          <cell r="U30" t="str">
            <v>To a Great Extent</v>
          </cell>
          <cell r="V30" t="str">
            <v>To a Great Extent</v>
          </cell>
          <cell r="W30" t="str">
            <v>To a Great Extent</v>
          </cell>
          <cell r="X30" t="str">
            <v>To a Great Extent</v>
          </cell>
          <cell r="Y30" t="str">
            <v>To a Great Extent</v>
          </cell>
          <cell r="Z30" t="str">
            <v>To a Great Extent</v>
          </cell>
          <cell r="AA30" t="str">
            <v>To a Great Extent</v>
          </cell>
          <cell r="AB30" t="str">
            <v>To a Great Extent</v>
          </cell>
          <cell r="AC30" t="str">
            <v>To a Great Extent</v>
          </cell>
          <cell r="AD30" t="str">
            <v>To a Great Extent</v>
          </cell>
          <cell r="AE30" t="str">
            <v>To a Great Extent</v>
          </cell>
          <cell r="AF30" t="str">
            <v>To a Great Extent</v>
          </cell>
          <cell r="AG30" t="str">
            <v>To a Great Extent</v>
          </cell>
          <cell r="AH30" t="str">
            <v>To a Great Extent</v>
          </cell>
          <cell r="AI30" t="str">
            <v>To a Great Extent</v>
          </cell>
          <cell r="AJ30" t="str">
            <v>To a Great Extent</v>
          </cell>
          <cell r="AK30" t="str">
            <v>To a Great Extent</v>
          </cell>
          <cell r="AL30" t="str">
            <v>To a Great Extent</v>
          </cell>
          <cell r="AM30" t="str">
            <v>To a Moderate extent</v>
          </cell>
          <cell r="AN30" t="str">
            <v>To a Great Extent</v>
          </cell>
          <cell r="AO30" t="str">
            <v>To a Great Extent</v>
          </cell>
          <cell r="AP30" t="str">
            <v>To a Great Extent</v>
          </cell>
          <cell r="AQ30" t="str">
            <v>To a Great Extent</v>
          </cell>
          <cell r="AR30" t="str">
            <v>To a Great Extent</v>
          </cell>
        </row>
      </sheetData>
      <sheetData sheetId="5">
        <row r="1">
          <cell r="G1" t="str">
            <v>Progress</v>
          </cell>
          <cell r="K1" t="str">
            <v>As a beginning teacher entering the profession, to what extent can this candidate... - connect learning experiences to a variety of backgrounds (e.g., cultural, socioeconomic, and ethnic)?</v>
          </cell>
          <cell r="L1" t="str">
            <v>As a beginning teacher entering the profession, to what extent can this candidate... - support all students' socioemotional (e.g., social, emotional, psychological) development?</v>
          </cell>
          <cell r="M1" t="str">
            <v>As a beginning teacher entering the profession, to what extent can this candidate... - communicate effectively with families/caregivers to promote individual student growth?</v>
          </cell>
          <cell r="N1" t="str">
            <v>As a beginning teacher entering the profession, to what extent can this candidate... - build respectful relationships with every student?</v>
          </cell>
          <cell r="O1" t="str">
            <v>As a beginning teacher entering the profession, to what extent can this candidate... - recognize individuals' potential as demonstrated by setting high expectations for each student?</v>
          </cell>
          <cell r="P1" t="str">
            <v>As a beginning teacher entering the profession, to what extent can this candidate apply instructional strategies and resources to support... - gifted and talented students?</v>
          </cell>
          <cell r="Q1" t="str">
            <v>As a beginning teacher entering the profession, to what extent can this candidate apply instructional strategies and resources to support... - students from culturally diverse backgrounds?</v>
          </cell>
          <cell r="R1" t="str">
            <v>As a beginning teacher entering the profession, to what extent can this candidate apply instructional strategies and resources to support... - English learners?</v>
          </cell>
          <cell r="S1" t="str">
            <v>As a beginning teacher entering the profession, to what extent can this candidate apply instructional strategies and resources to support... - students with special needs or disabilities?</v>
          </cell>
          <cell r="T1" t="str">
            <v>As a beginning teacher entering the profession, to what extent can this candidate apply instructional strategies and resources to support... - each individual student's learning abilities and needs?</v>
          </cell>
          <cell r="U1" t="str">
            <v>As a beginning teacher entering the profession, to what extent can this candidate... - utilize available technology to enhance instruction?</v>
          </cell>
          <cell r="V1" t="str">
            <v>As a beginning teacher entering the profession, to what extent can this candidate... - support student use of available technology?</v>
          </cell>
          <cell r="W1" t="str">
            <v>As a beginning teacher entering the profession, to what extent can this candidate... - practice the ethical use of technology?</v>
          </cell>
          <cell r="X1" t="str">
            <v>As a beginning teacher entering the profession, to what extent can this candidate... - support all students in making connections to prior knowledge and experiences?</v>
          </cell>
          <cell r="Y1" t="str">
            <v>As a beginning teacher entering the profession, to what extent can this candidate... - implement multiple strategies to present key content area(s) concepts?</v>
          </cell>
          <cell r="Z1" t="str">
            <v>As a beginning teacher entering the profession, to what extent can this candidate... - adapt instruction, curriculum, and assessments according to Individualized Education Programs (IEPs) and Section 504 plans?</v>
          </cell>
          <cell r="AA1" t="str">
            <v>As a beginning teacher entering the profession, to what extent can this candidate... - organize the learning environment to guide student engagement during instructional time?</v>
          </cell>
          <cell r="AB1" t="str">
            <v>As a beginning teacher entering the profession, to what extent can this candidate... - design or select assessment tools to provide evidence of student learning?</v>
          </cell>
          <cell r="AC1" t="str">
            <v>As a beginning teacher entering the profession, to what extent can this candidate... - analyze assessment data to identify patterns and gaps in student learning?</v>
          </cell>
          <cell r="AD1" t="str">
            <v>As a beginning teacher entering the profession, to what extent can this candidate... - differentiate instruction based on student assessment data?</v>
          </cell>
          <cell r="AE1" t="str">
            <v>As a beginning teacher entering the profession, to what extent can this candidate... - implement research-based behavior management strategies to maximize student engagement?</v>
          </cell>
          <cell r="AF1" t="str">
            <v>As a beginning teacher entering the profession, to what extent can this candidate... - implement literacy and reading strategies appropriate to their content area(s) and grade level(s)?</v>
          </cell>
          <cell r="AG1" t="str">
            <v>As a beginning teacher entering the profession, to what extent can this candidate... - be receptive to feedback to improve instruction?</v>
          </cell>
          <cell r="AH1" t="str">
            <v>As a beginning teacher entering the profession, to what extent can this candidate... - be a reflective educator who utilizes feedback to implement instructional improvements?</v>
          </cell>
          <cell r="AI1" t="str">
            <v>As a beginning teacher entering the profession, to what extent can this candidate... - maintain positive, collaborative relationships with colleagues?</v>
          </cell>
          <cell r="AJ1" t="str">
            <v>As a beginning teacher entering the profession, to what extent can this candidate... - positively impact the learning and development of PK-12 students?</v>
          </cell>
          <cell r="AK1" t="str">
            <v>During this candidate's student teaching experience, to what extent did the educator preparation program/provider... - make clear the expectations for this teacher candidate's performance?</v>
          </cell>
          <cell r="AL1" t="str">
            <v>During this candidate's student teaching experience, to what extent did the educator preparation program/provider... - make clear the expectations for your role within this clinical experience?</v>
          </cell>
          <cell r="AM1" t="str">
            <v>During this candidate's student teaching experience, to what extent did the educator preparation program/provider... - provide training and feedback on how you could best mentor this teacher candidate?</v>
          </cell>
          <cell r="AN1" t="str">
            <v>During this candidate's student teaching experience, to what extent did the educator preparation program/provider... - make appropriate resources available to you?</v>
          </cell>
          <cell r="AO1" t="str">
            <v>During this candidate's student teaching experience, to what extent did the educator preparation program/provider... - regularly request feedback from you regarding this candidate's performance?</v>
          </cell>
          <cell r="AP1" t="str">
            <v>During this candidate's student teaching experience, to what extent did the educator preparation program/provider... - support you as a cooperating teacher?</v>
          </cell>
          <cell r="AQ1" t="str">
            <v>During this candidate's student teaching experience, to what extent did the educator preparation program/provider... - engage your PK-12 school as a partner in teacher preparation?</v>
          </cell>
          <cell r="AR1" t="str">
            <v>Overall, to what extent do you believe this candidate is ready to enter the teaching profession?</v>
          </cell>
        </row>
        <row r="2">
          <cell r="G2">
            <v>100</v>
          </cell>
          <cell r="K2" t="str">
            <v>To a Moderate Extent</v>
          </cell>
          <cell r="L2" t="str">
            <v>To a Moderate Extent</v>
          </cell>
          <cell r="M2" t="str">
            <v>To a Great Extent</v>
          </cell>
          <cell r="N2" t="str">
            <v>To a Great Extent</v>
          </cell>
          <cell r="O2" t="str">
            <v>To a Great Extent</v>
          </cell>
          <cell r="P2" t="str">
            <v>To a Moderate Extent</v>
          </cell>
          <cell r="Q2" t="str">
            <v>To a Moderate Extent</v>
          </cell>
          <cell r="R2" t="str">
            <v>To a Moderate Extent</v>
          </cell>
          <cell r="S2" t="str">
            <v>To a Moderate Extent</v>
          </cell>
          <cell r="T2" t="str">
            <v>To a Great Extent</v>
          </cell>
          <cell r="U2" t="str">
            <v>To a Great Extent</v>
          </cell>
          <cell r="V2" t="str">
            <v>To a Great Extent</v>
          </cell>
          <cell r="W2" t="str">
            <v>To a Great Extent</v>
          </cell>
          <cell r="X2" t="str">
            <v>To a Moderate Extent</v>
          </cell>
          <cell r="Y2" t="str">
            <v>To a Moderate Extent</v>
          </cell>
          <cell r="Z2" t="str">
            <v>To a Moderate Extent</v>
          </cell>
          <cell r="AA2" t="str">
            <v>To a Great Extent</v>
          </cell>
          <cell r="AB2" t="str">
            <v>To a Moderate Extent</v>
          </cell>
          <cell r="AC2" t="str">
            <v>To a Moderate Extent</v>
          </cell>
          <cell r="AD2" t="str">
            <v>To a Moderate Extent</v>
          </cell>
          <cell r="AE2" t="str">
            <v>To a Moderate Extent</v>
          </cell>
          <cell r="AF2" t="str">
            <v>To a Great Extent</v>
          </cell>
          <cell r="AG2" t="str">
            <v>To a Great Extent</v>
          </cell>
          <cell r="AH2" t="str">
            <v>To a Great Extent</v>
          </cell>
          <cell r="AI2" t="str">
            <v>To a Great Extent</v>
          </cell>
          <cell r="AJ2" t="str">
            <v>To a Great Extent</v>
          </cell>
          <cell r="AK2" t="str">
            <v>To a Great Extent</v>
          </cell>
          <cell r="AL2" t="str">
            <v>To a Great Extent</v>
          </cell>
          <cell r="AM2" t="str">
            <v>To a Great Extent</v>
          </cell>
          <cell r="AN2" t="str">
            <v>To a Great Extent</v>
          </cell>
          <cell r="AO2" t="str">
            <v>To a Great Extent</v>
          </cell>
          <cell r="AP2" t="str">
            <v>To a Great Extent</v>
          </cell>
          <cell r="AQ2" t="str">
            <v>To a Great Extent</v>
          </cell>
          <cell r="AR2" t="str">
            <v>To a Great Extent</v>
          </cell>
        </row>
        <row r="3">
          <cell r="G3">
            <v>100</v>
          </cell>
          <cell r="K3" t="str">
            <v>To a Great Extent</v>
          </cell>
          <cell r="L3" t="str">
            <v>To a Great Extent</v>
          </cell>
          <cell r="M3" t="str">
            <v>To a Great Extent</v>
          </cell>
          <cell r="N3" t="str">
            <v>To a Great Extent</v>
          </cell>
          <cell r="O3" t="str">
            <v>To a Great Extent</v>
          </cell>
          <cell r="P3" t="str">
            <v>No Opportunity</v>
          </cell>
          <cell r="Q3" t="str">
            <v>To a Great Extent</v>
          </cell>
          <cell r="R3" t="str">
            <v>To a Great Extent</v>
          </cell>
          <cell r="S3" t="str">
            <v>To a Great Extent</v>
          </cell>
          <cell r="T3" t="str">
            <v>To a Great Extent</v>
          </cell>
          <cell r="U3" t="str">
            <v>To a Great Extent</v>
          </cell>
          <cell r="V3" t="str">
            <v>To a Great Extent</v>
          </cell>
          <cell r="W3" t="str">
            <v>To a Great Extent</v>
          </cell>
          <cell r="X3" t="str">
            <v>To a Great Extent</v>
          </cell>
          <cell r="Y3" t="str">
            <v>To a Great Extent</v>
          </cell>
          <cell r="Z3" t="str">
            <v>To a Great Extent</v>
          </cell>
          <cell r="AA3" t="str">
            <v>To a Great Extent</v>
          </cell>
          <cell r="AB3" t="str">
            <v>To a Moderate Extent</v>
          </cell>
          <cell r="AC3" t="str">
            <v>To a Moderate Extent</v>
          </cell>
          <cell r="AD3" t="str">
            <v>To a Moderate Extent</v>
          </cell>
          <cell r="AE3" t="str">
            <v>To a Moderate Extent</v>
          </cell>
          <cell r="AF3" t="str">
            <v>To a Moderate Extent</v>
          </cell>
          <cell r="AG3" t="str">
            <v>To a Moderate Extent</v>
          </cell>
          <cell r="AH3" t="str">
            <v>To a Moderate Extent</v>
          </cell>
          <cell r="AI3" t="str">
            <v>To a Great Extent</v>
          </cell>
          <cell r="AJ3" t="str">
            <v>To a Great Extent</v>
          </cell>
          <cell r="AK3" t="str">
            <v>To a Moderate Extent</v>
          </cell>
          <cell r="AL3" t="str">
            <v>To a Moderate Extent</v>
          </cell>
          <cell r="AM3" t="str">
            <v>To a Moderate Extent</v>
          </cell>
          <cell r="AN3" t="str">
            <v>To a Moderate Extent</v>
          </cell>
          <cell r="AO3" t="str">
            <v>To a Moderate Extent</v>
          </cell>
          <cell r="AP3" t="str">
            <v>To a Moderate Extent</v>
          </cell>
          <cell r="AQ3" t="str">
            <v>To a Moderate Extent</v>
          </cell>
          <cell r="AR3" t="str">
            <v>To a Great Extent</v>
          </cell>
        </row>
        <row r="4">
          <cell r="G4">
            <v>100</v>
          </cell>
          <cell r="K4" t="str">
            <v>To a Moderate Extent</v>
          </cell>
          <cell r="L4" t="str">
            <v>To a Moderate Extent</v>
          </cell>
          <cell r="M4" t="str">
            <v>To a Small Extent</v>
          </cell>
          <cell r="N4" t="str">
            <v>To a Moderate Extent</v>
          </cell>
          <cell r="O4" t="str">
            <v>To a Small Extent</v>
          </cell>
          <cell r="P4" t="str">
            <v>To a Small Extent</v>
          </cell>
          <cell r="Q4" t="str">
            <v>To a Small Extent</v>
          </cell>
          <cell r="R4" t="str">
            <v>To a Small Extent</v>
          </cell>
          <cell r="S4" t="str">
            <v>To a Great Extent</v>
          </cell>
          <cell r="T4" t="str">
            <v>To a Moderate Extent</v>
          </cell>
          <cell r="U4" t="str">
            <v>To a Moderate Extent</v>
          </cell>
          <cell r="V4" t="str">
            <v>To a Moderate Extent</v>
          </cell>
          <cell r="W4" t="str">
            <v>To a Moderate Extent</v>
          </cell>
          <cell r="X4" t="str">
            <v>To a Moderate Extent</v>
          </cell>
          <cell r="Y4" t="str">
            <v>To a Small Extent</v>
          </cell>
          <cell r="Z4" t="str">
            <v>To a Moderate Extent</v>
          </cell>
          <cell r="AA4" t="str">
            <v>To a Small Extent</v>
          </cell>
          <cell r="AB4" t="str">
            <v>To a Small Extent</v>
          </cell>
          <cell r="AC4" t="str">
            <v>To a Small Extent</v>
          </cell>
          <cell r="AD4" t="str">
            <v>To a Small Extent</v>
          </cell>
          <cell r="AE4" t="str">
            <v>To a Small Extent</v>
          </cell>
          <cell r="AF4" t="str">
            <v>To a Small Extent</v>
          </cell>
          <cell r="AG4" t="str">
            <v>To a Small Extent</v>
          </cell>
          <cell r="AH4" t="str">
            <v>To a Small Extent</v>
          </cell>
          <cell r="AI4" t="str">
            <v>To a Great Extent</v>
          </cell>
          <cell r="AJ4" t="str">
            <v>To a Great Extent</v>
          </cell>
          <cell r="AK4" t="str">
            <v>To a Moderate Extent</v>
          </cell>
          <cell r="AL4" t="str">
            <v>To a Moderate Extent</v>
          </cell>
          <cell r="AM4" t="str">
            <v>To a Moderate Extent</v>
          </cell>
          <cell r="AN4" t="str">
            <v>To a Moderate Extent</v>
          </cell>
          <cell r="AO4" t="str">
            <v>To a Moderate Extent</v>
          </cell>
          <cell r="AP4" t="str">
            <v>To a Moderate Extent</v>
          </cell>
          <cell r="AQ4" t="str">
            <v>To a Small Extent</v>
          </cell>
          <cell r="AR4" t="str">
            <v>To a Great Extent</v>
          </cell>
        </row>
        <row r="5">
          <cell r="G5">
            <v>100</v>
          </cell>
          <cell r="K5" t="str">
            <v>To a Small Extent</v>
          </cell>
          <cell r="L5" t="str">
            <v>To a Moderate Extent</v>
          </cell>
          <cell r="M5" t="str">
            <v>To a Small Extent</v>
          </cell>
          <cell r="N5" t="str">
            <v>To a Great Extent</v>
          </cell>
          <cell r="O5" t="str">
            <v>To a Great Extent</v>
          </cell>
          <cell r="P5" t="str">
            <v>No Opportunity</v>
          </cell>
          <cell r="Q5" t="str">
            <v>To a Moderate Extent</v>
          </cell>
          <cell r="R5" t="str">
            <v>No Opportunity</v>
          </cell>
          <cell r="S5" t="str">
            <v>To a Great Extent</v>
          </cell>
          <cell r="T5" t="str">
            <v>To a Great Extent</v>
          </cell>
          <cell r="U5" t="str">
            <v>To a Moderate Extent</v>
          </cell>
          <cell r="V5" t="str">
            <v>To a Moderate Extent</v>
          </cell>
          <cell r="W5" t="str">
            <v>To a Great Extent</v>
          </cell>
          <cell r="X5" t="str">
            <v>To a Moderate Extent</v>
          </cell>
          <cell r="Y5" t="str">
            <v>To a Moderate Extent</v>
          </cell>
          <cell r="Z5" t="str">
            <v>To a Great Extent</v>
          </cell>
          <cell r="AA5" t="str">
            <v>To a Great Extent</v>
          </cell>
          <cell r="AB5" t="str">
            <v>No Opportunity</v>
          </cell>
          <cell r="AC5" t="str">
            <v>No Opportunity</v>
          </cell>
          <cell r="AD5" t="str">
            <v>No Opportunity</v>
          </cell>
          <cell r="AE5" t="str">
            <v>To a Great Extent</v>
          </cell>
          <cell r="AF5" t="str">
            <v>To a Small Extent</v>
          </cell>
          <cell r="AG5" t="str">
            <v>To a Great Extent</v>
          </cell>
          <cell r="AH5" t="str">
            <v>To a Great Extent</v>
          </cell>
          <cell r="AI5" t="str">
            <v>To a Great Extent</v>
          </cell>
          <cell r="AJ5" t="str">
            <v>To a Great Extent</v>
          </cell>
          <cell r="AK5" t="str">
            <v>To a Moderate Extent</v>
          </cell>
          <cell r="AL5" t="str">
            <v>To a Moderate Extent</v>
          </cell>
          <cell r="AM5" t="str">
            <v>To a Moderate Extent</v>
          </cell>
          <cell r="AN5" t="str">
            <v>To a Moderate Extent</v>
          </cell>
          <cell r="AO5" t="str">
            <v>Not at All</v>
          </cell>
          <cell r="AP5" t="str">
            <v>To a Small Extent</v>
          </cell>
          <cell r="AQ5" t="str">
            <v>To a Small Extent</v>
          </cell>
          <cell r="AR5" t="str">
            <v>To a Great Extent</v>
          </cell>
        </row>
        <row r="6">
          <cell r="G6">
            <v>100</v>
          </cell>
          <cell r="K6" t="str">
            <v>To a Moderate Extent</v>
          </cell>
          <cell r="L6" t="str">
            <v>To a Great Extent</v>
          </cell>
          <cell r="M6" t="str">
            <v>To a Great Extent</v>
          </cell>
          <cell r="N6" t="str">
            <v>To a Great Extent</v>
          </cell>
          <cell r="O6" t="str">
            <v>To a Great Extent</v>
          </cell>
          <cell r="P6" t="str">
            <v>To a Moderate Extent</v>
          </cell>
          <cell r="Q6" t="str">
            <v>To a Moderate Extent</v>
          </cell>
          <cell r="R6" t="str">
            <v>To a Moderate Extent</v>
          </cell>
          <cell r="S6" t="str">
            <v>To a Great Extent</v>
          </cell>
          <cell r="T6" t="str">
            <v>To a Great Extent</v>
          </cell>
          <cell r="U6" t="str">
            <v>To a Great Extent</v>
          </cell>
          <cell r="V6" t="str">
            <v>To a Great Extent</v>
          </cell>
          <cell r="W6" t="str">
            <v>To a Great Extent</v>
          </cell>
          <cell r="X6" t="str">
            <v>To a Great Extent</v>
          </cell>
          <cell r="Y6" t="str">
            <v>To a Great Extent</v>
          </cell>
          <cell r="Z6" t="str">
            <v>To a Great Extent</v>
          </cell>
          <cell r="AA6" t="str">
            <v>To a Great Extent</v>
          </cell>
          <cell r="AB6" t="str">
            <v>To a Great Extent</v>
          </cell>
          <cell r="AC6" t="str">
            <v>To a Great Extent</v>
          </cell>
          <cell r="AD6" t="str">
            <v>To a Great Extent</v>
          </cell>
          <cell r="AE6" t="str">
            <v>To a Great Extent</v>
          </cell>
          <cell r="AF6" t="str">
            <v>To a Great Extent</v>
          </cell>
          <cell r="AG6" t="str">
            <v>To a Great Extent</v>
          </cell>
          <cell r="AH6" t="str">
            <v>To a Great Extent</v>
          </cell>
          <cell r="AI6" t="str">
            <v>To a Great Extent</v>
          </cell>
          <cell r="AJ6" t="str">
            <v>To a Great Extent</v>
          </cell>
          <cell r="AK6" t="str">
            <v>To a Great Extent</v>
          </cell>
          <cell r="AL6" t="str">
            <v>To a Moderate Extent</v>
          </cell>
          <cell r="AM6" t="str">
            <v>To a Small Extent</v>
          </cell>
          <cell r="AN6" t="str">
            <v>To a Small Extent</v>
          </cell>
          <cell r="AO6" t="str">
            <v>To a Small Extent</v>
          </cell>
          <cell r="AP6" t="str">
            <v>To a Small Extent</v>
          </cell>
          <cell r="AQ6" t="str">
            <v>To a Moderate Extent</v>
          </cell>
          <cell r="AR6" t="str">
            <v>To a Great Extent</v>
          </cell>
        </row>
        <row r="7">
          <cell r="G7">
            <v>68</v>
          </cell>
          <cell r="K7" t="str">
            <v>To a Moderate Extent</v>
          </cell>
          <cell r="L7" t="str">
            <v>To a Small Extent</v>
          </cell>
          <cell r="M7" t="str">
            <v>To a Moderate Extent</v>
          </cell>
          <cell r="N7" t="str">
            <v>To a Great Extent</v>
          </cell>
          <cell r="O7" t="str">
            <v>To a Small Extent</v>
          </cell>
          <cell r="P7" t="str">
            <v>To a Moderate Extent</v>
          </cell>
          <cell r="Q7" t="str">
            <v>To a Moderate Extent</v>
          </cell>
          <cell r="R7" t="str">
            <v>To a Moderate Extent</v>
          </cell>
          <cell r="S7" t="str">
            <v>To a Moderate Extent</v>
          </cell>
          <cell r="T7" t="str">
            <v>To a Moderate Extent</v>
          </cell>
          <cell r="U7" t="str">
            <v>To a Small Extent</v>
          </cell>
          <cell r="V7" t="str">
            <v>To a Small Extent</v>
          </cell>
          <cell r="W7" t="str">
            <v>To a Small Extent</v>
          </cell>
          <cell r="X7" t="str">
            <v xml:space="preserve"> </v>
          </cell>
          <cell r="Y7" t="str">
            <v xml:space="preserve"> </v>
          </cell>
          <cell r="Z7" t="str">
            <v xml:space="preserve"> </v>
          </cell>
          <cell r="AA7" t="str">
            <v xml:space="preserve"> </v>
          </cell>
          <cell r="AB7" t="str">
            <v xml:space="preserve"> </v>
          </cell>
          <cell r="AC7" t="str">
            <v xml:space="preserve"> </v>
          </cell>
          <cell r="AD7" t="str">
            <v xml:space="preserve"> </v>
          </cell>
          <cell r="AE7" t="str">
            <v xml:space="preserve"> </v>
          </cell>
          <cell r="AF7" t="str">
            <v xml:space="preserve"> </v>
          </cell>
          <cell r="AG7" t="str">
            <v xml:space="preserve"> </v>
          </cell>
          <cell r="AH7" t="str">
            <v xml:space="preserve"> </v>
          </cell>
          <cell r="AI7" t="str">
            <v xml:space="preserve"> </v>
          </cell>
          <cell r="AJ7" t="str">
            <v xml:space="preserve"> </v>
          </cell>
          <cell r="AK7" t="str">
            <v xml:space="preserve"> </v>
          </cell>
          <cell r="AL7" t="str">
            <v xml:space="preserve"> </v>
          </cell>
          <cell r="AM7" t="str">
            <v xml:space="preserve"> </v>
          </cell>
          <cell r="AN7" t="str">
            <v xml:space="preserve"> </v>
          </cell>
          <cell r="AO7" t="str">
            <v xml:space="preserve"> </v>
          </cell>
          <cell r="AP7" t="str">
            <v xml:space="preserve"> </v>
          </cell>
          <cell r="AQ7" t="str">
            <v xml:space="preserve"> </v>
          </cell>
          <cell r="AR7" t="str">
            <v xml:space="preserve"> </v>
          </cell>
        </row>
        <row r="8">
          <cell r="G8">
            <v>100</v>
          </cell>
          <cell r="K8" t="str">
            <v>To a Small Extent</v>
          </cell>
          <cell r="L8" t="str">
            <v>To a Moderate Extent</v>
          </cell>
          <cell r="M8" t="str">
            <v>To a Moderate Extent</v>
          </cell>
          <cell r="N8" t="str">
            <v>To a Great Extent</v>
          </cell>
          <cell r="O8" t="str">
            <v>To a Great Extent</v>
          </cell>
          <cell r="P8" t="str">
            <v>To a Moderate Extent</v>
          </cell>
          <cell r="Q8" t="str">
            <v>To a Small Extent</v>
          </cell>
          <cell r="R8" t="str">
            <v>To a Small Extent</v>
          </cell>
          <cell r="S8" t="str">
            <v>To a Small Extent</v>
          </cell>
          <cell r="T8" t="str">
            <v>To a Moderate Extent</v>
          </cell>
          <cell r="U8" t="str">
            <v>To a Moderate Extent</v>
          </cell>
          <cell r="V8" t="str">
            <v>To a Moderate Extent</v>
          </cell>
          <cell r="W8" t="str">
            <v>To a Great Extent</v>
          </cell>
          <cell r="X8" t="str">
            <v>To a Moderate Extent</v>
          </cell>
          <cell r="Y8" t="str">
            <v>To a Moderate Extent</v>
          </cell>
          <cell r="Z8" t="str">
            <v>To a Small Extent</v>
          </cell>
          <cell r="AA8" t="str">
            <v>To a Small Extent</v>
          </cell>
          <cell r="AB8" t="str">
            <v>To a Small Extent</v>
          </cell>
          <cell r="AC8" t="str">
            <v>To a Great Extent</v>
          </cell>
          <cell r="AD8" t="str">
            <v>To a Small Extent</v>
          </cell>
          <cell r="AE8" t="str">
            <v>To a Small Extent</v>
          </cell>
          <cell r="AF8" t="str">
            <v>To a Great Extent</v>
          </cell>
          <cell r="AG8" t="str">
            <v>To a Great Extent</v>
          </cell>
          <cell r="AH8" t="str">
            <v>To a Great Extent</v>
          </cell>
          <cell r="AI8" t="str">
            <v>To a Moderate Extent</v>
          </cell>
          <cell r="AJ8" t="str">
            <v>To a Great Extent</v>
          </cell>
          <cell r="AK8" t="str">
            <v>To a Great Extent</v>
          </cell>
          <cell r="AL8" t="str">
            <v>To a Moderate Extent</v>
          </cell>
          <cell r="AM8" t="str">
            <v>To a Moderate Extent</v>
          </cell>
          <cell r="AN8" t="str">
            <v>To a Moderate Extent</v>
          </cell>
          <cell r="AO8" t="str">
            <v>To a Small Extent</v>
          </cell>
          <cell r="AP8" t="str">
            <v>To a Moderate Extent</v>
          </cell>
          <cell r="AQ8" t="str">
            <v>To a Small Extent</v>
          </cell>
          <cell r="AR8" t="str">
            <v>To a Moderate Extent</v>
          </cell>
        </row>
        <row r="9">
          <cell r="G9">
            <v>4</v>
          </cell>
          <cell r="K9" t="str">
            <v xml:space="preserve"> </v>
          </cell>
          <cell r="L9" t="str">
            <v xml:space="preserve">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  <cell r="R9" t="str">
            <v xml:space="preserve"> </v>
          </cell>
          <cell r="S9" t="str">
            <v xml:space="preserve"> </v>
          </cell>
          <cell r="T9" t="str">
            <v xml:space="preserve"> </v>
          </cell>
          <cell r="U9" t="str">
            <v xml:space="preserve"> </v>
          </cell>
          <cell r="V9" t="str">
            <v xml:space="preserve"> </v>
          </cell>
          <cell r="W9" t="str">
            <v xml:space="preserve"> </v>
          </cell>
          <cell r="X9" t="str">
            <v xml:space="preserve"> </v>
          </cell>
          <cell r="Y9" t="str">
            <v xml:space="preserve"> </v>
          </cell>
          <cell r="Z9" t="str">
            <v xml:space="preserve"> </v>
          </cell>
          <cell r="AA9" t="str">
            <v xml:space="preserve"> </v>
          </cell>
          <cell r="AB9" t="str">
            <v xml:space="preserve"> </v>
          </cell>
          <cell r="AC9" t="str">
            <v xml:space="preserve"> </v>
          </cell>
          <cell r="AD9" t="str">
            <v xml:space="preserve"> </v>
          </cell>
          <cell r="AE9" t="str">
            <v xml:space="preserve"> </v>
          </cell>
          <cell r="AF9" t="str">
            <v xml:space="preserve"> </v>
          </cell>
          <cell r="AG9" t="str">
            <v xml:space="preserve"> </v>
          </cell>
          <cell r="AH9" t="str">
            <v xml:space="preserve"> </v>
          </cell>
          <cell r="AI9" t="str">
            <v xml:space="preserve"> </v>
          </cell>
          <cell r="AJ9" t="str">
            <v xml:space="preserve"> </v>
          </cell>
          <cell r="AK9" t="str">
            <v xml:space="preserve"> </v>
          </cell>
          <cell r="AL9" t="str">
            <v xml:space="preserve"> </v>
          </cell>
          <cell r="AM9" t="str">
            <v xml:space="preserve"> </v>
          </cell>
          <cell r="AN9" t="str">
            <v xml:space="preserve"> </v>
          </cell>
          <cell r="AO9" t="str">
            <v xml:space="preserve"> </v>
          </cell>
          <cell r="AP9" t="str">
            <v xml:space="preserve"> </v>
          </cell>
          <cell r="AQ9" t="str">
            <v xml:space="preserve"> </v>
          </cell>
          <cell r="AR9" t="str">
            <v xml:space="preserve"> </v>
          </cell>
        </row>
        <row r="10">
          <cell r="G10">
            <v>100</v>
          </cell>
          <cell r="K10" t="str">
            <v>To a Moderate Extent</v>
          </cell>
          <cell r="L10" t="str">
            <v>To a Great Extent</v>
          </cell>
          <cell r="M10" t="str">
            <v>No Opportunity</v>
          </cell>
          <cell r="N10" t="str">
            <v>To a Great Extent</v>
          </cell>
          <cell r="O10" t="str">
            <v>To a Great Extent</v>
          </cell>
          <cell r="P10" t="str">
            <v>No Opportunity</v>
          </cell>
          <cell r="Q10" t="str">
            <v>To a Great Extent</v>
          </cell>
          <cell r="R10" t="str">
            <v>No Opportunity</v>
          </cell>
          <cell r="S10" t="str">
            <v>To a Moderate Extent</v>
          </cell>
          <cell r="T10" t="str">
            <v>To a Moderate Extent</v>
          </cell>
          <cell r="U10" t="str">
            <v>To a Great Extent</v>
          </cell>
          <cell r="V10" t="str">
            <v>To a Great Extent</v>
          </cell>
          <cell r="W10" t="str">
            <v>To a Great Extent</v>
          </cell>
          <cell r="X10" t="str">
            <v>To a Great Extent</v>
          </cell>
          <cell r="Y10" t="str">
            <v>To a Great Extent</v>
          </cell>
          <cell r="Z10" t="str">
            <v>No Opportunity</v>
          </cell>
          <cell r="AA10" t="str">
            <v>To a Moderate Extent</v>
          </cell>
          <cell r="AB10" t="str">
            <v>To a Moderate Extent</v>
          </cell>
          <cell r="AC10" t="str">
            <v>No Opportunity</v>
          </cell>
          <cell r="AD10" t="str">
            <v>To a Great Extent</v>
          </cell>
          <cell r="AE10" t="str">
            <v>To a Moderate Extent</v>
          </cell>
          <cell r="AF10" t="str">
            <v>To a Great Extent</v>
          </cell>
          <cell r="AG10" t="str">
            <v>To a Great Extent</v>
          </cell>
          <cell r="AH10" t="str">
            <v>To a Moderate Extent</v>
          </cell>
          <cell r="AI10" t="str">
            <v>To a Great Extent</v>
          </cell>
          <cell r="AJ10" t="str">
            <v>To a Great Extent</v>
          </cell>
          <cell r="AK10" t="str">
            <v>To a Small Extent</v>
          </cell>
          <cell r="AL10" t="str">
            <v>To a Small Extent</v>
          </cell>
          <cell r="AM10" t="str">
            <v>To a Small Extent</v>
          </cell>
          <cell r="AN10" t="str">
            <v>To a Small Extent</v>
          </cell>
          <cell r="AO10" t="str">
            <v>To a Small Extent</v>
          </cell>
          <cell r="AP10" t="str">
            <v>To a Small Extent</v>
          </cell>
          <cell r="AQ10" t="str">
            <v>To a Moderate Extent</v>
          </cell>
          <cell r="AR10" t="str">
            <v>To a Great Extent</v>
          </cell>
        </row>
        <row r="11">
          <cell r="G11">
            <v>100</v>
          </cell>
          <cell r="K11" t="str">
            <v>To a Moderate Extent</v>
          </cell>
          <cell r="L11" t="str">
            <v>To a Great Extent</v>
          </cell>
          <cell r="M11" t="str">
            <v>To a Moderate Extent</v>
          </cell>
          <cell r="N11" t="str">
            <v>To a Great Extent</v>
          </cell>
          <cell r="O11" t="str">
            <v>To a Moderate Extent</v>
          </cell>
          <cell r="P11" t="str">
            <v>To a Great Extent</v>
          </cell>
          <cell r="Q11" t="str">
            <v>To a Moderate Extent</v>
          </cell>
          <cell r="R11" t="str">
            <v>No Opportunity</v>
          </cell>
          <cell r="S11" t="str">
            <v>To a Moderate Extent</v>
          </cell>
          <cell r="T11" t="str">
            <v>To a Moderate Extent</v>
          </cell>
          <cell r="U11" t="str">
            <v>To a Great Extent</v>
          </cell>
          <cell r="V11" t="str">
            <v>To a Moderate Extent</v>
          </cell>
          <cell r="W11" t="str">
            <v>To a Great Extent</v>
          </cell>
          <cell r="X11" t="str">
            <v>To a Great Extent</v>
          </cell>
          <cell r="Y11" t="str">
            <v>To a Great Extent</v>
          </cell>
          <cell r="Z11" t="str">
            <v>To a Moderate Extent</v>
          </cell>
          <cell r="AA11" t="str">
            <v>To a Great Extent</v>
          </cell>
          <cell r="AB11" t="str">
            <v>To a Great Extent</v>
          </cell>
          <cell r="AC11" t="str">
            <v>To a Moderate Extent</v>
          </cell>
          <cell r="AD11" t="str">
            <v>To a Great Extent</v>
          </cell>
          <cell r="AE11" t="str">
            <v>To a Moderate Extent</v>
          </cell>
          <cell r="AF11" t="str">
            <v>To a Great Extent</v>
          </cell>
          <cell r="AG11" t="str">
            <v>To a Great Extent</v>
          </cell>
          <cell r="AH11" t="str">
            <v>To a Great Extent</v>
          </cell>
          <cell r="AI11" t="str">
            <v>To a Great Extent</v>
          </cell>
          <cell r="AJ11" t="str">
            <v>To a Great Extent</v>
          </cell>
          <cell r="AK11" t="str">
            <v>To a Great Extent</v>
          </cell>
          <cell r="AL11" t="str">
            <v>To a Great Extent</v>
          </cell>
          <cell r="AM11" t="str">
            <v>To a Great Extent</v>
          </cell>
          <cell r="AN11" t="str">
            <v>To a Great Extent</v>
          </cell>
          <cell r="AO11" t="str">
            <v>To a Great Extent</v>
          </cell>
          <cell r="AP11" t="str">
            <v>To a Great Extent</v>
          </cell>
          <cell r="AQ11" t="str">
            <v>To a Great Extent</v>
          </cell>
          <cell r="AR11" t="str">
            <v>To a Great Extent</v>
          </cell>
        </row>
        <row r="12">
          <cell r="G12">
            <v>100</v>
          </cell>
          <cell r="K12" t="str">
            <v>To a Moderate Extent</v>
          </cell>
          <cell r="L12" t="str">
            <v>To a Moderate Extent</v>
          </cell>
          <cell r="M12" t="str">
            <v>To a Moderate Extent</v>
          </cell>
          <cell r="N12" t="str">
            <v>To a Great Extent</v>
          </cell>
          <cell r="O12" t="str">
            <v>To a Moderate Extent</v>
          </cell>
          <cell r="P12" t="str">
            <v>To a Moderate Extent</v>
          </cell>
          <cell r="Q12" t="str">
            <v>To a Moderate Extent</v>
          </cell>
          <cell r="R12" t="str">
            <v>No Opportunity</v>
          </cell>
          <cell r="S12" t="str">
            <v>To a Moderate Extent</v>
          </cell>
          <cell r="T12" t="str">
            <v>To a Moderate Extent</v>
          </cell>
          <cell r="U12" t="str">
            <v>To a Great Extent</v>
          </cell>
          <cell r="V12" t="str">
            <v>To a Moderate Extent</v>
          </cell>
          <cell r="W12" t="str">
            <v>To a Great Extent</v>
          </cell>
          <cell r="X12" t="str">
            <v>To a Great Extent</v>
          </cell>
          <cell r="Y12" t="str">
            <v>To a Moderate Extent</v>
          </cell>
          <cell r="Z12" t="str">
            <v>To a Moderate Extent</v>
          </cell>
          <cell r="AA12" t="str">
            <v>To a Moderate Extent</v>
          </cell>
          <cell r="AB12" t="str">
            <v>To a Moderate Extent</v>
          </cell>
          <cell r="AC12" t="str">
            <v>To a Small Extent</v>
          </cell>
          <cell r="AD12" t="str">
            <v>To a Moderate Extent</v>
          </cell>
          <cell r="AE12" t="str">
            <v>To a Small Extent</v>
          </cell>
          <cell r="AF12" t="str">
            <v>To a Moderate Extent</v>
          </cell>
          <cell r="AG12" t="str">
            <v>To a Great Extent</v>
          </cell>
          <cell r="AH12" t="str">
            <v>To a Great Extent</v>
          </cell>
          <cell r="AI12" t="str">
            <v>To a Great Extent</v>
          </cell>
          <cell r="AJ12" t="str">
            <v>To a Great Extent</v>
          </cell>
          <cell r="AK12" t="str">
            <v>To a Small Extent</v>
          </cell>
          <cell r="AL12" t="str">
            <v>To a Small Extent</v>
          </cell>
          <cell r="AM12" t="str">
            <v>Not at All</v>
          </cell>
          <cell r="AN12" t="str">
            <v>To a Small Extent</v>
          </cell>
          <cell r="AO12" t="str">
            <v>To a Moderate Extent</v>
          </cell>
          <cell r="AP12" t="str">
            <v>To a Small Extent</v>
          </cell>
          <cell r="AQ12" t="str">
            <v>Not at All</v>
          </cell>
          <cell r="AR12" t="str">
            <v>To a Moderate Extent</v>
          </cell>
        </row>
        <row r="13">
          <cell r="G13">
            <v>100</v>
          </cell>
          <cell r="K13" t="str">
            <v>To a Great Extent</v>
          </cell>
          <cell r="L13" t="str">
            <v>To a Great Extent</v>
          </cell>
          <cell r="M13" t="str">
            <v>To a Great Extent</v>
          </cell>
          <cell r="N13" t="str">
            <v>To a Great Extent</v>
          </cell>
          <cell r="O13" t="str">
            <v>To a Great Extent</v>
          </cell>
          <cell r="P13" t="str">
            <v>No Opportunity</v>
          </cell>
          <cell r="Q13" t="str">
            <v>To a Great Extent</v>
          </cell>
          <cell r="R13" t="str">
            <v>To a Moderate Extent</v>
          </cell>
          <cell r="S13" t="str">
            <v>To a Great Extent</v>
          </cell>
          <cell r="T13" t="str">
            <v>To a Great Extent</v>
          </cell>
          <cell r="U13" t="str">
            <v>To a Great Extent</v>
          </cell>
          <cell r="V13" t="str">
            <v>No Opportunity</v>
          </cell>
          <cell r="W13" t="str">
            <v>To a Great Extent</v>
          </cell>
          <cell r="X13" t="str">
            <v>To a Great Extent</v>
          </cell>
          <cell r="Y13" t="str">
            <v>To a Great Extent</v>
          </cell>
          <cell r="Z13" t="str">
            <v>To a Great Extent</v>
          </cell>
          <cell r="AA13" t="str">
            <v>To a Great Extent</v>
          </cell>
          <cell r="AB13" t="str">
            <v>To a Great Extent</v>
          </cell>
          <cell r="AC13" t="str">
            <v>To a Great Extent</v>
          </cell>
          <cell r="AD13" t="str">
            <v>To a Great Extent</v>
          </cell>
          <cell r="AE13" t="str">
            <v>To a Great Extent</v>
          </cell>
          <cell r="AF13" t="str">
            <v>To a Great Extent</v>
          </cell>
          <cell r="AG13" t="str">
            <v>To a Great Extent</v>
          </cell>
          <cell r="AH13" t="str">
            <v>To a Great Extent</v>
          </cell>
          <cell r="AI13" t="str">
            <v>To a Great Extent</v>
          </cell>
          <cell r="AJ13" t="str">
            <v>To a Great Extent</v>
          </cell>
          <cell r="AK13" t="str">
            <v>To a Moderate Extent</v>
          </cell>
          <cell r="AL13" t="str">
            <v>To a Moderate Extent</v>
          </cell>
          <cell r="AM13" t="str">
            <v>To a Moderate Extent</v>
          </cell>
          <cell r="AN13" t="str">
            <v>To a Moderate Extent</v>
          </cell>
          <cell r="AO13" t="str">
            <v>To a Moderate Extent</v>
          </cell>
          <cell r="AP13" t="str">
            <v>To a Moderate Extent</v>
          </cell>
          <cell r="AQ13" t="str">
            <v>To a Moderate Extent</v>
          </cell>
          <cell r="AR13" t="str">
            <v>To a Great Extent</v>
          </cell>
        </row>
        <row r="14">
          <cell r="G14">
            <v>100</v>
          </cell>
          <cell r="K14" t="str">
            <v>To a Moderate Extent</v>
          </cell>
          <cell r="L14" t="str">
            <v>To a Great Extent</v>
          </cell>
          <cell r="M14" t="str">
            <v>To a Small Extent</v>
          </cell>
          <cell r="N14" t="str">
            <v>To a Moderate Extent</v>
          </cell>
          <cell r="O14" t="str">
            <v>To a Moderate Extent</v>
          </cell>
          <cell r="P14" t="str">
            <v>To a Great Extent</v>
          </cell>
          <cell r="Q14" t="str">
            <v>To a Great Extent</v>
          </cell>
          <cell r="R14" t="str">
            <v>To a Great Extent</v>
          </cell>
          <cell r="S14" t="str">
            <v>To a Great Extent</v>
          </cell>
          <cell r="T14" t="str">
            <v>To a Moderate Extent</v>
          </cell>
          <cell r="U14" t="str">
            <v>To a Moderate Extent</v>
          </cell>
          <cell r="V14" t="str">
            <v>To a Moderate Extent</v>
          </cell>
          <cell r="W14" t="str">
            <v>To a Moderate Extent</v>
          </cell>
          <cell r="X14" t="str">
            <v>To a Great Extent</v>
          </cell>
          <cell r="Y14" t="str">
            <v>To a Great Extent</v>
          </cell>
          <cell r="Z14" t="str">
            <v>To a Great Extent</v>
          </cell>
          <cell r="AA14" t="str">
            <v>To a Great Extent</v>
          </cell>
          <cell r="AB14" t="str">
            <v>To a Great Extent</v>
          </cell>
          <cell r="AC14" t="str">
            <v>To a Great Extent</v>
          </cell>
          <cell r="AD14" t="str">
            <v>To a Great Extent</v>
          </cell>
          <cell r="AE14" t="str">
            <v>To a Great Extent</v>
          </cell>
          <cell r="AF14" t="str">
            <v>To a Great Extent</v>
          </cell>
          <cell r="AG14" t="str">
            <v>To a Great Extent</v>
          </cell>
          <cell r="AH14" t="str">
            <v>To a Great Extent</v>
          </cell>
          <cell r="AI14" t="str">
            <v>To a Small Extent</v>
          </cell>
          <cell r="AJ14" t="str">
            <v>To a Moderate Extent</v>
          </cell>
          <cell r="AK14" t="str">
            <v>To a Great Extent</v>
          </cell>
          <cell r="AL14" t="str">
            <v>To a Great Extent</v>
          </cell>
          <cell r="AM14" t="str">
            <v>To a Great Extent</v>
          </cell>
          <cell r="AN14" t="str">
            <v>To a Moderate Extent</v>
          </cell>
          <cell r="AO14" t="str">
            <v>To a Great Extent</v>
          </cell>
          <cell r="AP14" t="str">
            <v>To a Great Extent</v>
          </cell>
          <cell r="AQ14" t="str">
            <v>To a Great Extent</v>
          </cell>
          <cell r="AR14" t="str">
            <v>To a Great Extent</v>
          </cell>
        </row>
        <row r="15">
          <cell r="G15">
            <v>100</v>
          </cell>
          <cell r="K15" t="str">
            <v>To a Moderate Extent</v>
          </cell>
          <cell r="L15" t="str">
            <v>To a Moderate Extent</v>
          </cell>
          <cell r="M15" t="str">
            <v>To a Moderate Extent</v>
          </cell>
          <cell r="N15" t="str">
            <v>To a Great Extent</v>
          </cell>
          <cell r="O15" t="str">
            <v>To a Great Extent</v>
          </cell>
          <cell r="P15" t="str">
            <v>To a Moderate Extent</v>
          </cell>
          <cell r="Q15" t="str">
            <v>To a Moderate Extent</v>
          </cell>
          <cell r="R15" t="str">
            <v>No Opportunity</v>
          </cell>
          <cell r="S15" t="str">
            <v>To a Moderate Extent</v>
          </cell>
          <cell r="T15" t="str">
            <v>To a Great Extent</v>
          </cell>
          <cell r="U15" t="str">
            <v>To a Great Extent</v>
          </cell>
          <cell r="V15" t="str">
            <v>To a Moderate Extent</v>
          </cell>
          <cell r="W15" t="str">
            <v>To a Moderate Extent</v>
          </cell>
          <cell r="X15" t="str">
            <v>To a Great Extent</v>
          </cell>
          <cell r="Y15" t="str">
            <v>To a Great Extent</v>
          </cell>
          <cell r="Z15" t="str">
            <v>To a Moderate Extent</v>
          </cell>
          <cell r="AA15" t="str">
            <v>To a Great Extent</v>
          </cell>
          <cell r="AB15" t="str">
            <v>To a Moderate Extent</v>
          </cell>
          <cell r="AC15" t="str">
            <v>To a Moderate Extent</v>
          </cell>
          <cell r="AD15" t="str">
            <v>To a Moderate Extent</v>
          </cell>
          <cell r="AE15" t="str">
            <v>To a Moderate Extent</v>
          </cell>
          <cell r="AF15" t="str">
            <v>To a Moderate Extent</v>
          </cell>
          <cell r="AG15" t="str">
            <v>To a Great Extent</v>
          </cell>
          <cell r="AH15" t="str">
            <v>To a Great Extent</v>
          </cell>
          <cell r="AI15" t="str">
            <v>To a Great Extent</v>
          </cell>
          <cell r="AJ15" t="str">
            <v>To a Great Extent</v>
          </cell>
          <cell r="AK15" t="str">
            <v>To a Great Extent</v>
          </cell>
          <cell r="AL15" t="str">
            <v>To a Great Extent</v>
          </cell>
          <cell r="AM15" t="str">
            <v>To a Moderate Extent</v>
          </cell>
          <cell r="AN15" t="str">
            <v>To a Moderate Extent</v>
          </cell>
          <cell r="AO15" t="str">
            <v>To a Great Extent</v>
          </cell>
          <cell r="AP15" t="str">
            <v>To a Great Extent</v>
          </cell>
          <cell r="AQ15" t="str">
            <v>To a Great Extent</v>
          </cell>
          <cell r="AR15" t="str">
            <v>To a Great Extent</v>
          </cell>
        </row>
        <row r="16">
          <cell r="G16">
            <v>100</v>
          </cell>
          <cell r="K16" t="str">
            <v>To a Moderate Extent</v>
          </cell>
          <cell r="L16" t="str">
            <v>To a Moderate Extent</v>
          </cell>
          <cell r="M16" t="str">
            <v>To a Moderate Extent</v>
          </cell>
          <cell r="N16" t="str">
            <v>To a Great Extent</v>
          </cell>
          <cell r="O16" t="str">
            <v>To a Great Extent</v>
          </cell>
          <cell r="P16" t="str">
            <v>To a Moderate Extent</v>
          </cell>
          <cell r="Q16" t="str">
            <v>To a Moderate Extent</v>
          </cell>
          <cell r="R16" t="str">
            <v>To a Small Extent</v>
          </cell>
          <cell r="S16" t="str">
            <v>To a Moderate Extent</v>
          </cell>
          <cell r="T16" t="str">
            <v>To a Moderate Extent</v>
          </cell>
          <cell r="U16" t="str">
            <v>To a Moderate Extent</v>
          </cell>
          <cell r="V16" t="str">
            <v>To a Moderate Extent</v>
          </cell>
          <cell r="W16" t="str">
            <v>To a Moderate Extent</v>
          </cell>
          <cell r="X16" t="str">
            <v>To a Moderate Extent</v>
          </cell>
          <cell r="Y16" t="str">
            <v>To a Moderate Extent</v>
          </cell>
          <cell r="Z16" t="str">
            <v>To a Small Extent</v>
          </cell>
          <cell r="AA16" t="str">
            <v>To a Moderate Extent</v>
          </cell>
          <cell r="AB16" t="str">
            <v>To a Moderate Extent</v>
          </cell>
          <cell r="AC16" t="str">
            <v>To a Small Extent</v>
          </cell>
          <cell r="AD16" t="str">
            <v>To a Moderate Extent</v>
          </cell>
          <cell r="AE16" t="str">
            <v>To a Small Extent</v>
          </cell>
          <cell r="AF16" t="str">
            <v>To a Small Extent</v>
          </cell>
          <cell r="AG16" t="str">
            <v>To a Moderate Extent</v>
          </cell>
          <cell r="AH16" t="str">
            <v>To a Moderate Extent</v>
          </cell>
          <cell r="AI16" t="str">
            <v>To a Moderate Extent</v>
          </cell>
          <cell r="AJ16" t="str">
            <v>To a Moderate Extent</v>
          </cell>
          <cell r="AK16" t="str">
            <v>To a Moderate Extent</v>
          </cell>
          <cell r="AL16" t="str">
            <v>To a Moderate Extent</v>
          </cell>
          <cell r="AM16" t="str">
            <v>To a Moderate Extent</v>
          </cell>
          <cell r="AN16" t="str">
            <v>To a Moderate Extent</v>
          </cell>
          <cell r="AO16" t="str">
            <v>To a Moderate Extent</v>
          </cell>
          <cell r="AP16" t="str">
            <v>To a Moderate Extent</v>
          </cell>
          <cell r="AQ16" t="str">
            <v>To a Small Extent</v>
          </cell>
          <cell r="AR16" t="str">
            <v>To a Moderate Extent</v>
          </cell>
        </row>
        <row r="17">
          <cell r="G17">
            <v>100</v>
          </cell>
          <cell r="K17" t="str">
            <v>To a Moderate Extent</v>
          </cell>
          <cell r="L17" t="str">
            <v>To a Great Extent</v>
          </cell>
          <cell r="M17" t="str">
            <v>To a Great Extent</v>
          </cell>
          <cell r="N17" t="str">
            <v>To a Moderate Extent</v>
          </cell>
          <cell r="O17" t="str">
            <v>To a Great Extent</v>
          </cell>
          <cell r="P17" t="str">
            <v>To a Small Extent</v>
          </cell>
          <cell r="Q17" t="str">
            <v>To a Moderate Extent</v>
          </cell>
          <cell r="R17" t="str">
            <v>To a Moderate Extent</v>
          </cell>
          <cell r="S17" t="str">
            <v>To a Moderate Extent</v>
          </cell>
          <cell r="T17" t="str">
            <v>To a Moderate Extent</v>
          </cell>
          <cell r="U17" t="str">
            <v>To a Moderate Extent</v>
          </cell>
          <cell r="V17" t="str">
            <v>To a Moderate Extent</v>
          </cell>
          <cell r="W17" t="str">
            <v>To a Great Extent</v>
          </cell>
          <cell r="X17" t="str">
            <v>To a Moderate Extent</v>
          </cell>
          <cell r="Y17" t="str">
            <v>To a Moderate Extent</v>
          </cell>
          <cell r="Z17" t="str">
            <v>To a Moderate Extent</v>
          </cell>
          <cell r="AA17" t="str">
            <v>To a Great Extent</v>
          </cell>
          <cell r="AB17" t="str">
            <v>To a Moderate Extent</v>
          </cell>
          <cell r="AC17" t="str">
            <v>To a Moderate Extent</v>
          </cell>
          <cell r="AD17" t="str">
            <v>To a Moderate Extent</v>
          </cell>
          <cell r="AE17" t="str">
            <v>To a Moderate Extent</v>
          </cell>
          <cell r="AF17" t="str">
            <v>To a Great Extent</v>
          </cell>
          <cell r="AG17" t="str">
            <v>To a Great Extent</v>
          </cell>
          <cell r="AH17" t="str">
            <v>To a Great Extent</v>
          </cell>
          <cell r="AI17" t="str">
            <v>To a Great Extent</v>
          </cell>
          <cell r="AJ17" t="str">
            <v>To a Great Extent</v>
          </cell>
          <cell r="AK17" t="str">
            <v>To a Moderate Extent</v>
          </cell>
          <cell r="AL17" t="str">
            <v>To a Moderate Extent</v>
          </cell>
          <cell r="AM17" t="str">
            <v>To a Moderate Extent</v>
          </cell>
          <cell r="AN17" t="str">
            <v>To a Moderate Extent</v>
          </cell>
          <cell r="AO17" t="str">
            <v>To a Moderate Extent</v>
          </cell>
          <cell r="AP17" t="str">
            <v>To a Moderate Extent</v>
          </cell>
          <cell r="AQ17" t="str">
            <v>To a Moderate Extent</v>
          </cell>
          <cell r="AR17" t="str">
            <v>To a Great Extent</v>
          </cell>
        </row>
        <row r="18">
          <cell r="G18">
            <v>100</v>
          </cell>
          <cell r="K18" t="str">
            <v>To a Moderate Extent</v>
          </cell>
          <cell r="L18" t="str">
            <v>To a Moderate Extent</v>
          </cell>
          <cell r="M18" t="str">
            <v>To a Moderate Extent</v>
          </cell>
          <cell r="N18" t="str">
            <v>To a Great Extent</v>
          </cell>
          <cell r="O18" t="str">
            <v>To a Great Extent</v>
          </cell>
          <cell r="P18" t="str">
            <v>To a Small Extent</v>
          </cell>
          <cell r="Q18" t="str">
            <v>To a Small Extent</v>
          </cell>
          <cell r="R18" t="str">
            <v>To a Small Extent</v>
          </cell>
          <cell r="S18" t="str">
            <v>To a Moderate Extent</v>
          </cell>
          <cell r="T18" t="str">
            <v>To a Moderate Extent</v>
          </cell>
          <cell r="U18" t="str">
            <v>To a Moderate Extent</v>
          </cell>
          <cell r="V18" t="str">
            <v>To a Small Extent</v>
          </cell>
          <cell r="W18" t="str">
            <v>To a Moderate Extent</v>
          </cell>
          <cell r="X18" t="str">
            <v>To a Moderate Extent</v>
          </cell>
          <cell r="Y18" t="str">
            <v>To a Small Extent</v>
          </cell>
          <cell r="Z18" t="str">
            <v>To a Small Extent</v>
          </cell>
          <cell r="AA18" t="str">
            <v>To a Moderate Extent</v>
          </cell>
          <cell r="AB18" t="str">
            <v>No Opportunity</v>
          </cell>
          <cell r="AC18" t="str">
            <v>No Opportunity</v>
          </cell>
          <cell r="AD18" t="str">
            <v>No Opportunity</v>
          </cell>
          <cell r="AE18" t="str">
            <v>To a Moderate Extent</v>
          </cell>
          <cell r="AF18" t="str">
            <v>To a Small Extent</v>
          </cell>
          <cell r="AG18" t="str">
            <v>To a Great Extent</v>
          </cell>
          <cell r="AH18" t="str">
            <v>To a Great Extent</v>
          </cell>
          <cell r="AI18" t="str">
            <v>To a Great Extent</v>
          </cell>
          <cell r="AJ18" t="str">
            <v>To a Great Extent</v>
          </cell>
          <cell r="AK18" t="str">
            <v>To a Moderate Extent</v>
          </cell>
          <cell r="AL18" t="str">
            <v>To a Moderate Extent</v>
          </cell>
          <cell r="AM18" t="str">
            <v>To a Small Extent</v>
          </cell>
          <cell r="AN18" t="str">
            <v>To a Small Extent</v>
          </cell>
          <cell r="AO18" t="str">
            <v>Not at All</v>
          </cell>
          <cell r="AP18" t="str">
            <v>To a Small Extent</v>
          </cell>
          <cell r="AQ18" t="str">
            <v>To a Small Extent</v>
          </cell>
          <cell r="AR18" t="str">
            <v>To a Moderate Extent</v>
          </cell>
        </row>
        <row r="19">
          <cell r="G19">
            <v>100</v>
          </cell>
          <cell r="K19" t="str">
            <v>To a Moderate Extent</v>
          </cell>
          <cell r="L19" t="str">
            <v>To a Moderate Extent</v>
          </cell>
          <cell r="M19" t="str">
            <v>To a Great Extent</v>
          </cell>
          <cell r="N19" t="str">
            <v>To a Great Extent</v>
          </cell>
          <cell r="O19" t="str">
            <v>To a Moderate Extent</v>
          </cell>
          <cell r="P19" t="str">
            <v>No Opportunity</v>
          </cell>
          <cell r="Q19" t="str">
            <v>To a Moderate Extent</v>
          </cell>
          <cell r="R19" t="str">
            <v>No Opportunity</v>
          </cell>
          <cell r="S19" t="str">
            <v>To a Great Extent</v>
          </cell>
          <cell r="T19" t="str">
            <v>To a Moderate Extent</v>
          </cell>
          <cell r="U19" t="str">
            <v>To a Great Extent</v>
          </cell>
          <cell r="V19" t="str">
            <v>To a Moderate Extent</v>
          </cell>
          <cell r="W19" t="str">
            <v>To a Great Extent</v>
          </cell>
          <cell r="X19" t="str">
            <v>To a Moderate Extent</v>
          </cell>
          <cell r="Y19" t="str">
            <v>To a Moderate Extent</v>
          </cell>
          <cell r="Z19" t="str">
            <v>To a Moderate Extent</v>
          </cell>
          <cell r="AA19" t="str">
            <v>To a Great Extent</v>
          </cell>
          <cell r="AB19" t="str">
            <v>To a Moderate Extent</v>
          </cell>
          <cell r="AC19" t="str">
            <v>To a Moderate Extent</v>
          </cell>
          <cell r="AD19" t="str">
            <v>To a Moderate Extent</v>
          </cell>
          <cell r="AE19" t="str">
            <v>To a Moderate Extent</v>
          </cell>
          <cell r="AF19" t="str">
            <v>To a Moderate Extent</v>
          </cell>
          <cell r="AG19" t="str">
            <v>To a Great Extent</v>
          </cell>
          <cell r="AH19" t="str">
            <v>To a Moderate Extent</v>
          </cell>
          <cell r="AI19" t="str">
            <v>To a Great Extent</v>
          </cell>
          <cell r="AJ19" t="str">
            <v>To a Great Extent</v>
          </cell>
          <cell r="AK19" t="str">
            <v>To a Great Extent</v>
          </cell>
          <cell r="AL19" t="str">
            <v>To a Great Extent</v>
          </cell>
          <cell r="AM19" t="str">
            <v>To a Great Extent</v>
          </cell>
          <cell r="AN19" t="str">
            <v>To a Great Extent</v>
          </cell>
          <cell r="AO19" t="str">
            <v>To a Great Extent</v>
          </cell>
          <cell r="AP19" t="str">
            <v>To a Great Extent</v>
          </cell>
          <cell r="AQ19" t="str">
            <v>To a Great Extent</v>
          </cell>
          <cell r="AR19" t="str">
            <v>To a Great Extent</v>
          </cell>
        </row>
        <row r="20">
          <cell r="G20">
            <v>100</v>
          </cell>
          <cell r="K20" t="str">
            <v>To a Great Extent</v>
          </cell>
          <cell r="L20" t="str">
            <v>To a Great Extent</v>
          </cell>
          <cell r="M20" t="str">
            <v>No Opportunity</v>
          </cell>
          <cell r="N20" t="str">
            <v>To a Great Extent</v>
          </cell>
          <cell r="O20" t="str">
            <v>To a Great Extent</v>
          </cell>
          <cell r="P20" t="str">
            <v>To a Great Extent</v>
          </cell>
          <cell r="Q20" t="str">
            <v>To a Great Extent</v>
          </cell>
          <cell r="R20" t="str">
            <v>No Opportunity</v>
          </cell>
          <cell r="S20" t="str">
            <v>To a Great Extent</v>
          </cell>
          <cell r="T20" t="str">
            <v>To a Great Extent</v>
          </cell>
          <cell r="U20" t="str">
            <v>To a Great Extent</v>
          </cell>
          <cell r="V20" t="str">
            <v>To a Great Extent</v>
          </cell>
          <cell r="W20" t="str">
            <v>To a Great Extent</v>
          </cell>
          <cell r="X20" t="str">
            <v>To a Great Extent</v>
          </cell>
          <cell r="Y20" t="str">
            <v>To a Great Extent</v>
          </cell>
          <cell r="Z20" t="str">
            <v>To a Great Extent</v>
          </cell>
          <cell r="AA20" t="str">
            <v>To a Great Extent</v>
          </cell>
          <cell r="AB20" t="str">
            <v>To a Great Extent</v>
          </cell>
          <cell r="AC20" t="str">
            <v>To a Great Extent</v>
          </cell>
          <cell r="AD20" t="str">
            <v>To a Great Extent</v>
          </cell>
          <cell r="AE20" t="str">
            <v>To a Great Extent</v>
          </cell>
          <cell r="AF20" t="str">
            <v>To a Moderate Extent</v>
          </cell>
          <cell r="AG20" t="str">
            <v>To a Great Extent</v>
          </cell>
          <cell r="AH20" t="str">
            <v>To a Great Extent</v>
          </cell>
          <cell r="AI20" t="str">
            <v>To a Great Extent</v>
          </cell>
          <cell r="AJ20" t="str">
            <v>To a Great Extent</v>
          </cell>
          <cell r="AK20" t="str">
            <v>To a Great Extent</v>
          </cell>
          <cell r="AL20" t="str">
            <v>To a Great Extent</v>
          </cell>
          <cell r="AM20" t="str">
            <v>To a Moderate Extent</v>
          </cell>
          <cell r="AN20" t="str">
            <v>To a Great Extent</v>
          </cell>
          <cell r="AO20" t="str">
            <v>To a Great Extent</v>
          </cell>
          <cell r="AP20" t="str">
            <v>To a Great Extent</v>
          </cell>
          <cell r="AQ20" t="str">
            <v>To a Great Extent</v>
          </cell>
          <cell r="AR20" t="str">
            <v>To a Great Extent</v>
          </cell>
        </row>
        <row r="21">
          <cell r="G21">
            <v>100</v>
          </cell>
          <cell r="K21" t="str">
            <v>To a Small Extent</v>
          </cell>
          <cell r="L21" t="str">
            <v>To a Great Extent</v>
          </cell>
          <cell r="M21" t="str">
            <v>To a Great Extent</v>
          </cell>
          <cell r="N21" t="str">
            <v>To a Great Extent</v>
          </cell>
          <cell r="O21" t="str">
            <v>To a Great Extent</v>
          </cell>
          <cell r="P21" t="str">
            <v>To a Moderate Extent</v>
          </cell>
          <cell r="Q21" t="str">
            <v>To a Small Extent</v>
          </cell>
          <cell r="R21" t="str">
            <v>To a Moderate Extent</v>
          </cell>
          <cell r="S21" t="str">
            <v>To a Moderate Extent</v>
          </cell>
          <cell r="T21" t="str">
            <v>To a Moderate Extent</v>
          </cell>
          <cell r="U21" t="str">
            <v>To a Moderate Extent</v>
          </cell>
          <cell r="V21" t="str">
            <v>To a Moderate Extent</v>
          </cell>
          <cell r="W21" t="str">
            <v>To a Moderate Extent</v>
          </cell>
          <cell r="X21" t="str">
            <v>To a Great Extent</v>
          </cell>
          <cell r="Y21" t="str">
            <v>To a Great Extent</v>
          </cell>
          <cell r="Z21" t="str">
            <v>To a Moderate Extent</v>
          </cell>
          <cell r="AA21" t="str">
            <v>To a Great Extent</v>
          </cell>
          <cell r="AB21" t="str">
            <v>To a Moderate Extent</v>
          </cell>
          <cell r="AC21" t="str">
            <v>To a Great Extent</v>
          </cell>
          <cell r="AD21" t="str">
            <v>To a Great Extent</v>
          </cell>
          <cell r="AE21" t="str">
            <v>To a Great Extent</v>
          </cell>
          <cell r="AF21" t="str">
            <v>To a Great Extent</v>
          </cell>
          <cell r="AG21" t="str">
            <v>To a Great Extent</v>
          </cell>
          <cell r="AH21" t="str">
            <v>To a Great Extent</v>
          </cell>
          <cell r="AI21" t="str">
            <v>To a Great Extent</v>
          </cell>
          <cell r="AJ21" t="str">
            <v>To a Great Extent</v>
          </cell>
          <cell r="AK21" t="str">
            <v>To a Moderate Extent</v>
          </cell>
          <cell r="AL21" t="str">
            <v>To a Moderate Extent</v>
          </cell>
          <cell r="AM21" t="str">
            <v>To a Moderate Extent</v>
          </cell>
          <cell r="AN21" t="str">
            <v>To a Moderate Extent</v>
          </cell>
          <cell r="AO21" t="str">
            <v>To a Moderate Extent</v>
          </cell>
          <cell r="AP21" t="str">
            <v>To a Moderate Extent</v>
          </cell>
          <cell r="AQ21" t="str">
            <v>To a Small Extent</v>
          </cell>
          <cell r="AR21" t="str">
            <v>To a Great Extent</v>
          </cell>
        </row>
        <row r="22">
          <cell r="G22">
            <v>100</v>
          </cell>
          <cell r="K22" t="str">
            <v>To a Small Extent</v>
          </cell>
          <cell r="L22" t="str">
            <v>To a Small Extent</v>
          </cell>
          <cell r="M22" t="str">
            <v>No Opportunity</v>
          </cell>
          <cell r="N22" t="str">
            <v>To a Moderate Extent</v>
          </cell>
          <cell r="O22" t="str">
            <v>To a Small Extent</v>
          </cell>
          <cell r="P22" t="str">
            <v>To a Moderate Extent</v>
          </cell>
          <cell r="Q22" t="str">
            <v>To a Small Extent</v>
          </cell>
          <cell r="R22" t="str">
            <v>To a Small Extent</v>
          </cell>
          <cell r="S22" t="str">
            <v>To a Small Extent</v>
          </cell>
          <cell r="T22" t="str">
            <v>To a Moderate Extent</v>
          </cell>
          <cell r="U22" t="str">
            <v>To a Great Extent</v>
          </cell>
          <cell r="V22" t="str">
            <v>To a Great Extent</v>
          </cell>
          <cell r="W22" t="str">
            <v>To a Great Extent</v>
          </cell>
          <cell r="X22" t="str">
            <v>To a Moderate Extent</v>
          </cell>
          <cell r="Y22" t="str">
            <v>To a Small Extent</v>
          </cell>
          <cell r="Z22" t="str">
            <v>To a Small Extent</v>
          </cell>
          <cell r="AA22" t="str">
            <v>To a Small Extent</v>
          </cell>
          <cell r="AB22" t="str">
            <v>To a Small Extent</v>
          </cell>
          <cell r="AC22" t="str">
            <v>No Opportunity</v>
          </cell>
          <cell r="AD22" t="str">
            <v>To a Small Extent</v>
          </cell>
          <cell r="AE22" t="str">
            <v>To a Small Extent</v>
          </cell>
          <cell r="AF22" t="str">
            <v>No Opportunity</v>
          </cell>
          <cell r="AG22" t="str">
            <v>To a Small Extent</v>
          </cell>
          <cell r="AH22" t="str">
            <v>To a Small Extent</v>
          </cell>
          <cell r="AI22" t="str">
            <v>To a Moderate Extent</v>
          </cell>
          <cell r="AJ22" t="str">
            <v>To a Moderate Extent</v>
          </cell>
          <cell r="AK22" t="str">
            <v>To a Moderate Extent</v>
          </cell>
          <cell r="AL22" t="str">
            <v>To a Moderate Extent</v>
          </cell>
          <cell r="AM22" t="str">
            <v>To a Moderate Extent</v>
          </cell>
          <cell r="AN22" t="str">
            <v>To a Small Extent</v>
          </cell>
          <cell r="AO22" t="str">
            <v>Not at All</v>
          </cell>
          <cell r="AP22" t="str">
            <v>To a Moderate Extent</v>
          </cell>
          <cell r="AQ22" t="str">
            <v>To a Small Extent</v>
          </cell>
          <cell r="AR22" t="str">
            <v>To a Moderate Extent</v>
          </cell>
        </row>
        <row r="23">
          <cell r="G23">
            <v>100</v>
          </cell>
          <cell r="K23" t="str">
            <v>To a Great Extent</v>
          </cell>
          <cell r="L23" t="str">
            <v>To a Moderate Extent</v>
          </cell>
          <cell r="M23" t="str">
            <v>To a Moderate Extent</v>
          </cell>
          <cell r="N23" t="str">
            <v>To a Great Extent</v>
          </cell>
          <cell r="O23" t="str">
            <v>To a Great Extent</v>
          </cell>
          <cell r="P23" t="str">
            <v>To a Moderate Extent</v>
          </cell>
          <cell r="Q23" t="str">
            <v>To a Moderate Extent</v>
          </cell>
          <cell r="R23" t="str">
            <v>To a Small Extent</v>
          </cell>
          <cell r="S23" t="str">
            <v>To a Moderate Extent</v>
          </cell>
          <cell r="T23" t="str">
            <v>To a Moderate Extent</v>
          </cell>
          <cell r="U23" t="str">
            <v>To a Moderate Extent</v>
          </cell>
          <cell r="V23" t="str">
            <v>To a Moderate Extent</v>
          </cell>
          <cell r="W23" t="str">
            <v>To a Great Extent</v>
          </cell>
          <cell r="X23" t="str">
            <v>To a Moderate Extent</v>
          </cell>
          <cell r="Y23" t="str">
            <v>To a Moderate Extent</v>
          </cell>
          <cell r="Z23" t="str">
            <v>To a Moderate Extent</v>
          </cell>
          <cell r="AA23" t="str">
            <v>To a Great Extent</v>
          </cell>
          <cell r="AB23" t="str">
            <v>To a Moderate Extent</v>
          </cell>
          <cell r="AC23" t="str">
            <v>To a Moderate Extent</v>
          </cell>
          <cell r="AD23" t="str">
            <v>To a Moderate Extent</v>
          </cell>
          <cell r="AE23" t="str">
            <v>To a Moderate Extent</v>
          </cell>
          <cell r="AF23" t="str">
            <v>To a Small Extent</v>
          </cell>
          <cell r="AG23" t="str">
            <v>To a Great Extent</v>
          </cell>
          <cell r="AH23" t="str">
            <v>To a Great Extent</v>
          </cell>
          <cell r="AI23" t="str">
            <v>To a Great Extent</v>
          </cell>
          <cell r="AJ23" t="str">
            <v>To a Great Extent</v>
          </cell>
          <cell r="AK23" t="str">
            <v>To a Great Extent</v>
          </cell>
          <cell r="AL23" t="str">
            <v>To a Great Extent</v>
          </cell>
          <cell r="AM23" t="str">
            <v>To a Moderate Extent</v>
          </cell>
          <cell r="AN23" t="str">
            <v>To a Great Extent</v>
          </cell>
          <cell r="AO23" t="str">
            <v>To a Great Extent</v>
          </cell>
          <cell r="AP23" t="str">
            <v>To a Great Extent</v>
          </cell>
          <cell r="AQ23" t="str">
            <v>To a Great Extent</v>
          </cell>
          <cell r="AR23" t="str">
            <v>To a Great Extent</v>
          </cell>
        </row>
        <row r="24">
          <cell r="G24">
            <v>100</v>
          </cell>
          <cell r="K24" t="str">
            <v>To a Great Extent</v>
          </cell>
          <cell r="L24" t="str">
            <v>To a Great Extent</v>
          </cell>
          <cell r="M24" t="str">
            <v>To a Moderate Extent</v>
          </cell>
          <cell r="N24" t="str">
            <v>To a Great Extent</v>
          </cell>
          <cell r="O24" t="str">
            <v>To a Great Extent</v>
          </cell>
          <cell r="P24" t="str">
            <v>To a Great Extent</v>
          </cell>
          <cell r="Q24" t="str">
            <v>To a Moderate Extent</v>
          </cell>
          <cell r="R24" t="str">
            <v>To a Moderate Extent</v>
          </cell>
          <cell r="S24" t="str">
            <v>To a Great Extent</v>
          </cell>
          <cell r="T24" t="str">
            <v>To a Great Extent</v>
          </cell>
          <cell r="U24" t="str">
            <v>To a Great Extent</v>
          </cell>
          <cell r="V24" t="str">
            <v>To a Great Extent</v>
          </cell>
          <cell r="W24" t="str">
            <v>To a Great Extent</v>
          </cell>
          <cell r="X24" t="str">
            <v>To a Great Extent</v>
          </cell>
          <cell r="Y24" t="str">
            <v>To a Great Extent</v>
          </cell>
          <cell r="Z24" t="str">
            <v>To a Moderate Extent</v>
          </cell>
          <cell r="AA24" t="str">
            <v>To a Great Extent</v>
          </cell>
          <cell r="AB24" t="str">
            <v>To a Moderate Extent</v>
          </cell>
          <cell r="AC24" t="str">
            <v>To a Great Extent</v>
          </cell>
          <cell r="AD24" t="str">
            <v>To a Great Extent</v>
          </cell>
          <cell r="AE24" t="str">
            <v>To a Great Extent</v>
          </cell>
          <cell r="AF24" t="str">
            <v>To a Great Extent</v>
          </cell>
          <cell r="AG24" t="str">
            <v>To a Great Extent</v>
          </cell>
          <cell r="AH24" t="str">
            <v>To a Great Extent</v>
          </cell>
          <cell r="AI24" t="str">
            <v>To a Great Extent</v>
          </cell>
          <cell r="AJ24" t="str">
            <v>To a Great Extent</v>
          </cell>
          <cell r="AK24" t="str">
            <v>To a Moderate Extent</v>
          </cell>
          <cell r="AL24" t="str">
            <v>To a Moderate Extent</v>
          </cell>
          <cell r="AM24" t="str">
            <v>To a Moderate Extent</v>
          </cell>
          <cell r="AN24" t="str">
            <v>To a Small Extent</v>
          </cell>
          <cell r="AO24" t="str">
            <v>To a Small Extent</v>
          </cell>
          <cell r="AP24" t="str">
            <v>To a Moderate Extent</v>
          </cell>
          <cell r="AQ24" t="str">
            <v>To a Moderate Extent</v>
          </cell>
          <cell r="AR24" t="str">
            <v>To a Great Extent</v>
          </cell>
        </row>
        <row r="25">
          <cell r="G25">
            <v>44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P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T25" t="str">
            <v xml:space="preserve"> </v>
          </cell>
          <cell r="U25" t="str">
            <v xml:space="preserve"> </v>
          </cell>
          <cell r="V25" t="str">
            <v xml:space="preserve"> </v>
          </cell>
          <cell r="W25" t="str">
            <v xml:space="preserve"> </v>
          </cell>
          <cell r="X25" t="str">
            <v xml:space="preserve"> 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 t="str">
            <v xml:space="preserve"> </v>
          </cell>
          <cell r="AC25" t="str">
            <v xml:space="preserve"> 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  <cell r="AG25" t="str">
            <v xml:space="preserve"> </v>
          </cell>
          <cell r="AH25" t="str">
            <v xml:space="preserve"> </v>
          </cell>
          <cell r="AI25" t="str">
            <v xml:space="preserve"> </v>
          </cell>
          <cell r="AJ25" t="str">
            <v xml:space="preserve"> </v>
          </cell>
          <cell r="AK25" t="str">
            <v xml:space="preserve"> </v>
          </cell>
          <cell r="AL25" t="str">
            <v xml:space="preserve"> </v>
          </cell>
          <cell r="AM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 t="str">
            <v xml:space="preserve"> </v>
          </cell>
          <cell r="AQ25" t="str">
            <v xml:space="preserve"> </v>
          </cell>
          <cell r="AR25" t="str">
            <v xml:space="preserve"> </v>
          </cell>
        </row>
        <row r="26">
          <cell r="G26">
            <v>100</v>
          </cell>
          <cell r="K26" t="str">
            <v>To a Great Extent</v>
          </cell>
          <cell r="L26" t="str">
            <v>To a Great Extent</v>
          </cell>
          <cell r="M26" t="str">
            <v>No Opportunity</v>
          </cell>
          <cell r="N26" t="str">
            <v>To a Great Extent</v>
          </cell>
          <cell r="O26" t="str">
            <v>To a Great Extent</v>
          </cell>
          <cell r="P26" t="str">
            <v>No Opportunity</v>
          </cell>
          <cell r="Q26" t="str">
            <v>To a Moderate Extent</v>
          </cell>
          <cell r="R26" t="str">
            <v>To a Moderate Extent</v>
          </cell>
          <cell r="S26" t="str">
            <v>To a Moderate Extent</v>
          </cell>
          <cell r="T26" t="str">
            <v>To a Moderate Extent</v>
          </cell>
          <cell r="U26" t="str">
            <v>To a Great Extent</v>
          </cell>
          <cell r="V26" t="str">
            <v>To a Great Extent</v>
          </cell>
          <cell r="W26" t="str">
            <v>To a Great Extent</v>
          </cell>
          <cell r="X26" t="str">
            <v>To a Moderate Extent</v>
          </cell>
          <cell r="Y26" t="str">
            <v>To a Great Extent</v>
          </cell>
          <cell r="Z26" t="str">
            <v>To a Great Extent</v>
          </cell>
          <cell r="AA26" t="str">
            <v>To a Great Extent</v>
          </cell>
          <cell r="AB26" t="str">
            <v>To a Moderate Extent</v>
          </cell>
          <cell r="AC26" t="str">
            <v>To a Moderate Extent</v>
          </cell>
          <cell r="AD26" t="str">
            <v>To a Moderate Extent</v>
          </cell>
          <cell r="AE26" t="str">
            <v>To a Great Extent</v>
          </cell>
          <cell r="AF26" t="str">
            <v>To a Moderate Extent</v>
          </cell>
          <cell r="AG26" t="str">
            <v>To a Great Extent</v>
          </cell>
          <cell r="AH26" t="str">
            <v>To a Great Extent</v>
          </cell>
          <cell r="AI26" t="str">
            <v>To a Great Extent</v>
          </cell>
          <cell r="AJ26" t="str">
            <v>To a Great Extent</v>
          </cell>
          <cell r="AK26" t="str">
            <v>To a Moderate Extent</v>
          </cell>
          <cell r="AL26" t="str">
            <v>To a Moderate Extent</v>
          </cell>
          <cell r="AM26" t="str">
            <v>To a Small Extent</v>
          </cell>
          <cell r="AN26" t="str">
            <v>To a Small Extent</v>
          </cell>
          <cell r="AO26" t="str">
            <v>To a Small Extent</v>
          </cell>
          <cell r="AP26" t="str">
            <v>To a Small Extent</v>
          </cell>
          <cell r="AQ26" t="str">
            <v>To a Moderate Extent</v>
          </cell>
          <cell r="AR26" t="str">
            <v>To a Great Extent</v>
          </cell>
        </row>
        <row r="27">
          <cell r="G27">
            <v>100</v>
          </cell>
          <cell r="K27" t="str">
            <v>To a Great Extent</v>
          </cell>
          <cell r="L27" t="str">
            <v>To a Great Extent</v>
          </cell>
          <cell r="M27" t="str">
            <v>To a Moderate Extent</v>
          </cell>
          <cell r="N27" t="str">
            <v>To a Great Extent</v>
          </cell>
          <cell r="O27" t="str">
            <v>To a Great Extent</v>
          </cell>
          <cell r="P27" t="str">
            <v>To a Moderate Extent</v>
          </cell>
          <cell r="Q27" t="str">
            <v>To a Moderate Extent</v>
          </cell>
          <cell r="R27" t="str">
            <v>To a Great Extent</v>
          </cell>
          <cell r="S27" t="str">
            <v>To a Great Extent</v>
          </cell>
          <cell r="T27" t="str">
            <v>To a Great Extent</v>
          </cell>
          <cell r="U27" t="str">
            <v>To a Great Extent</v>
          </cell>
          <cell r="V27" t="str">
            <v>To a Great Extent</v>
          </cell>
          <cell r="W27" t="str">
            <v>To a Great Extent</v>
          </cell>
          <cell r="X27" t="str">
            <v>To a Great Extent</v>
          </cell>
          <cell r="Y27" t="str">
            <v>To a Great Extent</v>
          </cell>
          <cell r="Z27" t="str">
            <v>To a Great Extent</v>
          </cell>
          <cell r="AA27" t="str">
            <v>To a Great Extent</v>
          </cell>
          <cell r="AB27" t="str">
            <v>To a Moderate Extent</v>
          </cell>
          <cell r="AC27" t="str">
            <v>To a Moderate Extent</v>
          </cell>
          <cell r="AD27" t="str">
            <v>To a Moderate Extent</v>
          </cell>
          <cell r="AE27" t="str">
            <v>To a Great Extent</v>
          </cell>
          <cell r="AF27" t="str">
            <v>To a Moderate Extent</v>
          </cell>
          <cell r="AG27" t="str">
            <v>To a Great Extent</v>
          </cell>
          <cell r="AH27" t="str">
            <v>To a Great Extent</v>
          </cell>
          <cell r="AI27" t="str">
            <v>To a Great Extent</v>
          </cell>
          <cell r="AJ27" t="str">
            <v>To a Great Extent</v>
          </cell>
          <cell r="AK27" t="str">
            <v>To a Great Extent</v>
          </cell>
          <cell r="AL27" t="str">
            <v>To a Great Extent</v>
          </cell>
          <cell r="AM27" t="str">
            <v>To a Moderate Extent</v>
          </cell>
          <cell r="AN27" t="str">
            <v>To a Moderate Extent</v>
          </cell>
          <cell r="AO27" t="str">
            <v>To a Moderate Extent</v>
          </cell>
          <cell r="AP27" t="str">
            <v>To a Great Extent</v>
          </cell>
          <cell r="AQ27" t="str">
            <v>To a Great Extent</v>
          </cell>
          <cell r="AR27" t="str">
            <v>To a Great Extent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opLeftCell="A34" workbookViewId="0">
      <selection activeCell="B17" sqref="B17:B18"/>
    </sheetView>
  </sheetViews>
  <sheetFormatPr defaultColWidth="9.08984375" defaultRowHeight="14.5" x14ac:dyDescent="0.35"/>
  <cols>
    <col min="1" max="1" width="5.6328125" style="1" customWidth="1"/>
    <col min="2" max="2" width="90.08984375" style="1" customWidth="1"/>
    <col min="3" max="8" width="9.08984375" style="1"/>
    <col min="9" max="9" width="5.6328125" style="1" customWidth="1"/>
    <col min="10" max="10" width="5.6328125" style="64" customWidth="1"/>
    <col min="11" max="11" width="87.08984375" style="1" customWidth="1"/>
    <col min="12" max="18" width="9.08984375" style="1"/>
    <col min="19" max="19" width="5.6328125" style="64" customWidth="1"/>
    <col min="20" max="20" width="87.08984375" style="1" customWidth="1"/>
    <col min="21" max="16384" width="9.08984375" style="1"/>
  </cols>
  <sheetData>
    <row r="1" spans="1:26" ht="15" customHeight="1" x14ac:dyDescent="0.35">
      <c r="A1" s="82" t="s">
        <v>0</v>
      </c>
      <c r="B1" s="82"/>
      <c r="C1" s="82"/>
      <c r="D1" s="82"/>
      <c r="E1" s="82"/>
      <c r="F1" s="82"/>
      <c r="G1" s="82"/>
      <c r="H1" s="82"/>
      <c r="J1" s="79" t="s">
        <v>1</v>
      </c>
      <c r="K1" s="79"/>
      <c r="L1" s="79"/>
      <c r="M1" s="79"/>
      <c r="N1" s="79"/>
      <c r="O1" s="79"/>
      <c r="P1" s="79"/>
      <c r="Q1" s="79"/>
      <c r="S1" s="79" t="s">
        <v>2</v>
      </c>
      <c r="T1" s="79"/>
      <c r="U1" s="79"/>
      <c r="V1" s="79"/>
      <c r="W1" s="79"/>
      <c r="X1" s="79"/>
      <c r="Y1" s="79"/>
      <c r="Z1" s="79"/>
    </row>
    <row r="2" spans="1:26" ht="15" customHeight="1" x14ac:dyDescent="0.35">
      <c r="A2" s="82"/>
      <c r="B2" s="82"/>
      <c r="C2" s="82"/>
      <c r="D2" s="82"/>
      <c r="E2" s="82"/>
      <c r="F2" s="82"/>
      <c r="G2" s="82"/>
      <c r="H2" s="82"/>
      <c r="J2" s="79"/>
      <c r="K2" s="79"/>
      <c r="L2" s="79"/>
      <c r="M2" s="79"/>
      <c r="N2" s="79"/>
      <c r="O2" s="79"/>
      <c r="P2" s="79"/>
      <c r="Q2" s="79"/>
      <c r="S2" s="79"/>
      <c r="T2" s="79"/>
      <c r="U2" s="79"/>
      <c r="V2" s="79"/>
      <c r="W2" s="79"/>
      <c r="X2" s="79"/>
      <c r="Y2" s="79"/>
      <c r="Z2" s="79"/>
    </row>
    <row r="3" spans="1:26" ht="15" customHeight="1" x14ac:dyDescent="0.35">
      <c r="A3" s="83"/>
      <c r="B3" s="83"/>
      <c r="C3" s="83"/>
      <c r="D3" s="83"/>
      <c r="E3" s="83"/>
      <c r="F3" s="83"/>
      <c r="G3" s="83"/>
      <c r="H3" s="83"/>
      <c r="J3" s="80"/>
      <c r="K3" s="80"/>
      <c r="L3" s="80"/>
      <c r="M3" s="80"/>
      <c r="N3" s="80"/>
      <c r="O3" s="80"/>
      <c r="P3" s="80"/>
      <c r="Q3" s="80"/>
      <c r="S3" s="80"/>
      <c r="T3" s="80"/>
      <c r="U3" s="80"/>
      <c r="V3" s="80"/>
      <c r="W3" s="80"/>
      <c r="X3" s="80"/>
      <c r="Y3" s="80"/>
      <c r="Z3" s="80"/>
    </row>
    <row r="4" spans="1:26" ht="15" customHeight="1" x14ac:dyDescent="0.35">
      <c r="A4" s="2"/>
      <c r="B4" s="2"/>
      <c r="C4" s="2"/>
      <c r="D4" s="2"/>
      <c r="E4" s="2"/>
      <c r="F4" s="2"/>
      <c r="G4" s="2"/>
      <c r="H4" s="2"/>
      <c r="J4" s="2"/>
      <c r="K4" s="2"/>
      <c r="L4" s="3"/>
      <c r="M4" s="3"/>
      <c r="N4" s="4"/>
      <c r="O4" s="3"/>
      <c r="P4" s="3"/>
      <c r="Q4" s="4"/>
      <c r="S4" s="2"/>
      <c r="T4" s="2"/>
      <c r="U4" s="3"/>
      <c r="V4" s="3"/>
      <c r="W4" s="4"/>
      <c r="X4" s="3"/>
      <c r="Y4" s="3"/>
      <c r="Z4" s="4"/>
    </row>
    <row r="5" spans="1:26" ht="15" customHeight="1" x14ac:dyDescent="0.35">
      <c r="A5" s="79" t="s">
        <v>3</v>
      </c>
      <c r="B5" s="79"/>
      <c r="C5" s="81" t="s">
        <v>4</v>
      </c>
      <c r="D5" s="81"/>
      <c r="E5" s="81"/>
      <c r="F5" s="81" t="s">
        <v>5</v>
      </c>
      <c r="G5" s="81"/>
      <c r="H5" s="81"/>
      <c r="J5" s="79" t="s">
        <v>3</v>
      </c>
      <c r="K5" s="79"/>
      <c r="L5" s="81" t="s">
        <v>4</v>
      </c>
      <c r="M5" s="81"/>
      <c r="N5" s="81"/>
      <c r="O5" s="81" t="s">
        <v>5</v>
      </c>
      <c r="P5" s="81"/>
      <c r="Q5" s="81"/>
      <c r="S5" s="79" t="s">
        <v>3</v>
      </c>
      <c r="T5" s="79"/>
      <c r="U5" s="81" t="s">
        <v>4</v>
      </c>
      <c r="V5" s="81"/>
      <c r="W5" s="81"/>
      <c r="X5" s="81" t="s">
        <v>5</v>
      </c>
      <c r="Y5" s="81"/>
      <c r="Z5" s="81"/>
    </row>
    <row r="6" spans="1:26" ht="15" customHeight="1" x14ac:dyDescent="0.35">
      <c r="A6" s="80"/>
      <c r="B6" s="80"/>
      <c r="C6" s="5" t="s">
        <v>6</v>
      </c>
      <c r="D6" s="5" t="s">
        <v>7</v>
      </c>
      <c r="E6" s="6" t="s">
        <v>8</v>
      </c>
      <c r="F6" s="5" t="s">
        <v>6</v>
      </c>
      <c r="G6" s="5" t="s">
        <v>7</v>
      </c>
      <c r="H6" s="6" t="s">
        <v>8</v>
      </c>
      <c r="J6" s="80"/>
      <c r="K6" s="80"/>
      <c r="L6" s="5" t="s">
        <v>6</v>
      </c>
      <c r="M6" s="5" t="s">
        <v>7</v>
      </c>
      <c r="N6" s="6" t="s">
        <v>8</v>
      </c>
      <c r="O6" s="5" t="s">
        <v>6</v>
      </c>
      <c r="P6" s="5" t="s">
        <v>7</v>
      </c>
      <c r="Q6" s="6" t="s">
        <v>8</v>
      </c>
      <c r="S6" s="80"/>
      <c r="T6" s="80"/>
      <c r="U6" s="5" t="s">
        <v>6</v>
      </c>
      <c r="V6" s="5" t="s">
        <v>7</v>
      </c>
      <c r="W6" s="6" t="s">
        <v>8</v>
      </c>
      <c r="X6" s="5" t="s">
        <v>6</v>
      </c>
      <c r="Y6" s="5" t="s">
        <v>7</v>
      </c>
      <c r="Z6" s="6" t="s">
        <v>8</v>
      </c>
    </row>
    <row r="7" spans="1:26" ht="15" customHeight="1" x14ac:dyDescent="0.35">
      <c r="A7" s="7"/>
      <c r="B7" s="8" t="s">
        <v>9</v>
      </c>
      <c r="C7" s="4">
        <v>22662</v>
      </c>
      <c r="D7" s="4">
        <v>24790</v>
      </c>
      <c r="E7" s="9">
        <v>0.91415893505445744</v>
      </c>
      <c r="F7" s="4">
        <f>SUM(F20:F24,F26:F30)</f>
        <v>260</v>
      </c>
      <c r="G7" s="4">
        <f>SUM(G20:G24,G26:G30)</f>
        <v>290</v>
      </c>
      <c r="H7" s="10">
        <f t="shared" ref="H7:H13" si="0">F7/G7</f>
        <v>0.89655172413793105</v>
      </c>
      <c r="J7" s="7"/>
      <c r="K7" s="8" t="s">
        <v>9</v>
      </c>
      <c r="L7" s="4">
        <v>23664</v>
      </c>
      <c r="M7" s="4">
        <v>25640</v>
      </c>
      <c r="N7" s="9">
        <v>0.92293291731669269</v>
      </c>
      <c r="O7" s="4">
        <f>SUM(O20:O24,O26:O30)</f>
        <v>265</v>
      </c>
      <c r="P7" s="4">
        <f>SUM(P20:P24,P26:P30)</f>
        <v>290</v>
      </c>
      <c r="Q7" s="10">
        <f t="shared" ref="Q7:Q10" si="1">O7/P7</f>
        <v>0.91379310344827591</v>
      </c>
      <c r="S7" s="7"/>
      <c r="T7" s="8" t="s">
        <v>9</v>
      </c>
      <c r="U7" s="4">
        <v>19265</v>
      </c>
      <c r="V7" s="4">
        <v>22360</v>
      </c>
      <c r="W7" s="9">
        <v>0.86158318425760283</v>
      </c>
      <c r="X7" s="4">
        <f>SUM(X20:X24,X26:X30)</f>
        <v>187</v>
      </c>
      <c r="Y7" s="4">
        <f>SUM(Y20:Y24,Y26:Y30)</f>
        <v>230</v>
      </c>
      <c r="Z7" s="10">
        <f t="shared" ref="Z7:Z10" si="2">X7/Y7</f>
        <v>0.81304347826086953</v>
      </c>
    </row>
    <row r="8" spans="1:26" ht="15" customHeight="1" x14ac:dyDescent="0.35">
      <c r="A8" s="11"/>
      <c r="B8" s="12" t="s">
        <v>10</v>
      </c>
      <c r="C8" s="13">
        <v>7294</v>
      </c>
      <c r="D8" s="13">
        <v>7437</v>
      </c>
      <c r="E8" s="14">
        <v>0.98077181659271206</v>
      </c>
      <c r="F8" s="13">
        <f>SUM(F32:F34)</f>
        <v>83</v>
      </c>
      <c r="G8" s="13">
        <f>SUM(G32:G34)</f>
        <v>87</v>
      </c>
      <c r="H8" s="15">
        <f t="shared" si="0"/>
        <v>0.95402298850574707</v>
      </c>
      <c r="J8" s="11"/>
      <c r="K8" s="12" t="s">
        <v>10</v>
      </c>
      <c r="L8" s="13">
        <v>7525</v>
      </c>
      <c r="M8" s="13">
        <v>7692</v>
      </c>
      <c r="N8" s="14">
        <v>0.97828913156526265</v>
      </c>
      <c r="O8" s="13">
        <f>SUM(O32:O34)</f>
        <v>87</v>
      </c>
      <c r="P8" s="13">
        <f>SUM(P32:P34)</f>
        <v>87</v>
      </c>
      <c r="Q8" s="15">
        <f t="shared" si="1"/>
        <v>1</v>
      </c>
      <c r="S8" s="11"/>
      <c r="T8" s="12" t="s">
        <v>10</v>
      </c>
      <c r="U8" s="13">
        <v>6369</v>
      </c>
      <c r="V8" s="13">
        <v>6708</v>
      </c>
      <c r="W8" s="14">
        <v>0.94946332737030414</v>
      </c>
      <c r="X8" s="13">
        <f>SUM(X32:X34)</f>
        <v>67</v>
      </c>
      <c r="Y8" s="13">
        <f>SUM(Y32:Y34)</f>
        <v>69</v>
      </c>
      <c r="Z8" s="15">
        <f t="shared" si="2"/>
        <v>0.97101449275362317</v>
      </c>
    </row>
    <row r="9" spans="1:26" ht="15" customHeight="1" x14ac:dyDescent="0.35">
      <c r="A9" s="16"/>
      <c r="B9" s="17" t="s">
        <v>11</v>
      </c>
      <c r="C9" s="18">
        <v>20995</v>
      </c>
      <c r="D9" s="18">
        <v>22311</v>
      </c>
      <c r="E9" s="19">
        <v>0.94101564250817982</v>
      </c>
      <c r="F9" s="18">
        <f>SUM(F35:F43)</f>
        <v>242</v>
      </c>
      <c r="G9" s="18">
        <f>SUM(G35:G43)</f>
        <v>261</v>
      </c>
      <c r="H9" s="20">
        <f t="shared" si="0"/>
        <v>0.92720306513409967</v>
      </c>
      <c r="J9" s="16"/>
      <c r="K9" s="17" t="s">
        <v>11</v>
      </c>
      <c r="L9" s="18">
        <v>22212</v>
      </c>
      <c r="M9" s="18">
        <v>23076</v>
      </c>
      <c r="N9" s="19">
        <v>0.96255850234009366</v>
      </c>
      <c r="O9" s="18">
        <f>SUM(O35:O43)</f>
        <v>253</v>
      </c>
      <c r="P9" s="18">
        <f>SUM(P35:P43)</f>
        <v>261</v>
      </c>
      <c r="Q9" s="20">
        <f t="shared" si="1"/>
        <v>0.96934865900383138</v>
      </c>
      <c r="S9" s="16"/>
      <c r="T9" s="17" t="s">
        <v>11</v>
      </c>
      <c r="U9" s="18">
        <v>17709</v>
      </c>
      <c r="V9" s="18">
        <v>20124</v>
      </c>
      <c r="W9" s="19">
        <v>0.87999403697078116</v>
      </c>
      <c r="X9" s="18">
        <f>SUM(X35:X43)</f>
        <v>168</v>
      </c>
      <c r="Y9" s="18">
        <f>SUM(Y35:Y43)</f>
        <v>207</v>
      </c>
      <c r="Z9" s="20">
        <f t="shared" si="2"/>
        <v>0.81159420289855078</v>
      </c>
    </row>
    <row r="10" spans="1:26" ht="15" customHeight="1" x14ac:dyDescent="0.35">
      <c r="A10" s="21"/>
      <c r="B10" s="12" t="s">
        <v>12</v>
      </c>
      <c r="C10" s="13">
        <v>7392</v>
      </c>
      <c r="D10" s="13">
        <v>7437</v>
      </c>
      <c r="E10" s="14">
        <v>0.99394917305365071</v>
      </c>
      <c r="F10" s="13">
        <f>SUM(F44:F46)</f>
        <v>87</v>
      </c>
      <c r="G10" s="13">
        <f>SUM(G44:G46)</f>
        <v>87</v>
      </c>
      <c r="H10" s="15">
        <f t="shared" si="0"/>
        <v>1</v>
      </c>
      <c r="J10" s="21"/>
      <c r="K10" s="12" t="s">
        <v>12</v>
      </c>
      <c r="L10" s="13">
        <v>7587</v>
      </c>
      <c r="M10" s="13">
        <v>7692</v>
      </c>
      <c r="N10" s="14">
        <v>0.9863494539781591</v>
      </c>
      <c r="O10" s="13">
        <f>SUM(O44:O46)</f>
        <v>87</v>
      </c>
      <c r="P10" s="13">
        <f>SUM(P45:P47)</f>
        <v>87</v>
      </c>
      <c r="Q10" s="15">
        <f t="shared" si="1"/>
        <v>1</v>
      </c>
      <c r="S10" s="21"/>
      <c r="T10" s="12" t="s">
        <v>12</v>
      </c>
      <c r="U10" s="13">
        <v>6432</v>
      </c>
      <c r="V10" s="13">
        <v>6708</v>
      </c>
      <c r="W10" s="14">
        <v>0.95885509838998206</v>
      </c>
      <c r="X10" s="13">
        <f>SUM(X44:X46)</f>
        <v>64</v>
      </c>
      <c r="Y10" s="13">
        <f>SUM(Y45:Y47)</f>
        <v>69</v>
      </c>
      <c r="Z10" s="15">
        <f t="shared" si="2"/>
        <v>0.92753623188405798</v>
      </c>
    </row>
    <row r="11" spans="1:26" ht="15" customHeight="1" x14ac:dyDescent="0.35">
      <c r="A11" s="22"/>
      <c r="B11" s="17" t="s">
        <v>13</v>
      </c>
      <c r="C11" s="18">
        <v>16254</v>
      </c>
      <c r="D11" s="18">
        <v>19832</v>
      </c>
      <c r="E11" s="19">
        <v>0.81958450988301734</v>
      </c>
      <c r="F11" s="18">
        <f>SUM(F48:F55)</f>
        <v>185</v>
      </c>
      <c r="G11" s="18">
        <f>SUM(G48:G55)</f>
        <v>232</v>
      </c>
      <c r="H11" s="20">
        <f t="shared" si="0"/>
        <v>0.79741379310344829</v>
      </c>
      <c r="J11" s="23"/>
      <c r="K11" s="17" t="s">
        <v>14</v>
      </c>
      <c r="L11" s="18">
        <v>2543</v>
      </c>
      <c r="M11" s="18">
        <v>2564</v>
      </c>
      <c r="N11" s="19">
        <v>0.99180967238689544</v>
      </c>
      <c r="O11" s="18">
        <f>O47</f>
        <v>29</v>
      </c>
      <c r="P11" s="18">
        <f>P47</f>
        <v>29</v>
      </c>
      <c r="Q11" s="20">
        <f>O11/P11</f>
        <v>1</v>
      </c>
      <c r="S11" s="23"/>
      <c r="T11" s="17" t="s">
        <v>14</v>
      </c>
      <c r="U11" s="18">
        <v>2156</v>
      </c>
      <c r="V11" s="18">
        <v>2236</v>
      </c>
      <c r="W11" s="24">
        <v>0.96422182468694095</v>
      </c>
      <c r="X11" s="18">
        <f>X47</f>
        <v>23</v>
      </c>
      <c r="Y11" s="18">
        <f>Y47</f>
        <v>23</v>
      </c>
      <c r="Z11" s="20">
        <f>X11/Y11</f>
        <v>1</v>
      </c>
    </row>
    <row r="12" spans="1:26" ht="15" customHeight="1" x14ac:dyDescent="0.35">
      <c r="A12" s="25"/>
      <c r="B12" s="12" t="s">
        <v>15</v>
      </c>
      <c r="C12" s="13">
        <v>4217</v>
      </c>
      <c r="D12" s="13">
        <v>4958</v>
      </c>
      <c r="E12" s="14">
        <v>0.8505445744251714</v>
      </c>
      <c r="F12" s="13">
        <f>SUM(F57:F58)</f>
        <v>51</v>
      </c>
      <c r="G12" s="13">
        <f>SUM(G57:G58)</f>
        <v>58</v>
      </c>
      <c r="H12" s="15">
        <f t="shared" si="0"/>
        <v>0.87931034482758619</v>
      </c>
      <c r="J12" s="22"/>
      <c r="K12" s="12" t="s">
        <v>16</v>
      </c>
      <c r="L12" s="13">
        <v>17225</v>
      </c>
      <c r="M12" s="13">
        <v>17948</v>
      </c>
      <c r="N12" s="14">
        <v>0.95971696010697571</v>
      </c>
      <c r="O12" s="13">
        <f>SUM(O49:O55)</f>
        <v>203</v>
      </c>
      <c r="P12" s="13">
        <f>SUM(P49:P55)</f>
        <v>203</v>
      </c>
      <c r="Q12" s="15">
        <f>O12/P12</f>
        <v>1</v>
      </c>
      <c r="S12" s="22"/>
      <c r="T12" s="12" t="s">
        <v>16</v>
      </c>
      <c r="U12" s="13">
        <v>13284</v>
      </c>
      <c r="V12" s="13">
        <v>15652</v>
      </c>
      <c r="W12" s="14">
        <v>0.84870943010477895</v>
      </c>
      <c r="X12" s="13">
        <f>SUM(X49:X55)</f>
        <v>123</v>
      </c>
      <c r="Y12" s="13">
        <f>SUM(Y49:Y55)</f>
        <v>161</v>
      </c>
      <c r="Z12" s="15">
        <f>X12/Y12</f>
        <v>0.7639751552795031</v>
      </c>
    </row>
    <row r="13" spans="1:26" ht="15" customHeight="1" x14ac:dyDescent="0.35">
      <c r="A13" s="26"/>
      <c r="B13" s="17" t="s">
        <v>17</v>
      </c>
      <c r="C13" s="18">
        <v>15097</v>
      </c>
      <c r="D13" s="18">
        <v>17130</v>
      </c>
      <c r="E13" s="19">
        <v>0.88131932282545244</v>
      </c>
      <c r="F13" s="18">
        <f>SUM(F60:F66)</f>
        <v>187</v>
      </c>
      <c r="G13" s="18">
        <f>SUM(G60:G66)</f>
        <v>203</v>
      </c>
      <c r="H13" s="20">
        <f t="shared" si="0"/>
        <v>0.9211822660098522</v>
      </c>
      <c r="J13" s="27"/>
      <c r="K13" s="28" t="s">
        <v>18</v>
      </c>
      <c r="L13" s="29">
        <v>2540</v>
      </c>
      <c r="M13" s="29">
        <v>2564</v>
      </c>
      <c r="N13" s="30">
        <v>0.99063962558502339</v>
      </c>
      <c r="O13" s="29">
        <f>O57</f>
        <v>29</v>
      </c>
      <c r="P13" s="29">
        <f>P57</f>
        <v>29</v>
      </c>
      <c r="Q13" s="31">
        <f>O13/P13</f>
        <v>1</v>
      </c>
      <c r="S13" s="27"/>
      <c r="T13" s="28" t="s">
        <v>18</v>
      </c>
      <c r="U13" s="29">
        <v>2132</v>
      </c>
      <c r="V13" s="29">
        <v>2236</v>
      </c>
      <c r="W13" s="30">
        <v>0.95348837209302328</v>
      </c>
      <c r="X13" s="29">
        <f>X57</f>
        <v>23</v>
      </c>
      <c r="Y13" s="29">
        <f>Y57</f>
        <v>23</v>
      </c>
      <c r="Z13" s="31">
        <f>X13/Y13</f>
        <v>1</v>
      </c>
    </row>
    <row r="14" spans="1:26" ht="15" customHeight="1" x14ac:dyDescent="0.35">
      <c r="A14" s="27"/>
      <c r="B14" s="32" t="s">
        <v>18</v>
      </c>
      <c r="C14" s="33">
        <v>2444</v>
      </c>
      <c r="D14" s="33">
        <v>2479</v>
      </c>
      <c r="E14" s="34">
        <v>0.98588140379185152</v>
      </c>
      <c r="F14" s="33">
        <f>F68</f>
        <v>29</v>
      </c>
      <c r="G14" s="33">
        <f>G68</f>
        <v>29</v>
      </c>
      <c r="H14" s="35">
        <f>F14/G14</f>
        <v>1</v>
      </c>
      <c r="J14" s="36" t="s">
        <v>19</v>
      </c>
      <c r="K14" s="2"/>
      <c r="L14" s="3"/>
      <c r="M14" s="3"/>
      <c r="N14" s="4"/>
      <c r="O14" s="3"/>
      <c r="P14" s="3"/>
      <c r="Q14" s="4"/>
      <c r="S14" s="36" t="s">
        <v>19</v>
      </c>
      <c r="T14" s="2"/>
      <c r="U14" s="3"/>
      <c r="V14" s="3"/>
      <c r="W14" s="4"/>
      <c r="X14" s="3"/>
      <c r="Y14" s="3"/>
      <c r="Z14" s="4"/>
    </row>
    <row r="15" spans="1:26" ht="15" customHeight="1" x14ac:dyDescent="0.35">
      <c r="A15" s="36" t="s">
        <v>19</v>
      </c>
      <c r="B15" s="8"/>
      <c r="C15" s="4"/>
      <c r="D15" s="4"/>
      <c r="E15" s="9"/>
      <c r="F15" s="4"/>
      <c r="G15" s="4"/>
      <c r="H15" s="9"/>
      <c r="J15" s="37"/>
      <c r="K15" s="37"/>
      <c r="L15" s="38"/>
      <c r="M15" s="38"/>
      <c r="N15" s="18"/>
      <c r="O15" s="38"/>
      <c r="P15" s="38"/>
      <c r="Q15" s="18"/>
      <c r="S15" s="37"/>
      <c r="T15" s="37"/>
      <c r="U15" s="38"/>
      <c r="V15" s="38"/>
      <c r="W15" s="18"/>
      <c r="X15" s="38"/>
      <c r="Y15" s="38"/>
      <c r="Z15" s="18"/>
    </row>
    <row r="16" spans="1:26" ht="15" customHeight="1" x14ac:dyDescent="0.35">
      <c r="A16" s="37"/>
      <c r="B16" s="37"/>
      <c r="C16" s="38"/>
      <c r="D16" s="38"/>
      <c r="E16" s="18"/>
      <c r="F16" s="38"/>
      <c r="G16" s="38"/>
      <c r="H16" s="18"/>
      <c r="J16" s="37"/>
      <c r="K16" s="37"/>
      <c r="L16" s="38"/>
      <c r="M16" s="38"/>
      <c r="N16" s="18"/>
      <c r="O16" s="38"/>
      <c r="P16" s="38"/>
      <c r="Q16" s="18"/>
      <c r="S16" s="37"/>
      <c r="T16" s="37"/>
      <c r="U16" s="38"/>
      <c r="V16" s="38"/>
      <c r="W16" s="18"/>
      <c r="X16" s="38"/>
      <c r="Y16" s="38"/>
      <c r="Z16" s="18"/>
    </row>
    <row r="17" spans="1:26" x14ac:dyDescent="0.35">
      <c r="A17" s="79"/>
      <c r="B17" s="79" t="s">
        <v>20</v>
      </c>
      <c r="C17" s="81" t="s">
        <v>4</v>
      </c>
      <c r="D17" s="81"/>
      <c r="E17" s="81"/>
      <c r="F17" s="81" t="s">
        <v>5</v>
      </c>
      <c r="G17" s="81"/>
      <c r="H17" s="81"/>
      <c r="J17" s="79"/>
      <c r="K17" s="79" t="s">
        <v>20</v>
      </c>
      <c r="L17" s="81" t="s">
        <v>4</v>
      </c>
      <c r="M17" s="81"/>
      <c r="N17" s="81"/>
      <c r="O17" s="81" t="s">
        <v>5</v>
      </c>
      <c r="P17" s="81"/>
      <c r="Q17" s="81"/>
      <c r="S17" s="79"/>
      <c r="T17" s="79" t="s">
        <v>20</v>
      </c>
      <c r="U17" s="81" t="s">
        <v>4</v>
      </c>
      <c r="V17" s="81"/>
      <c r="W17" s="81"/>
      <c r="X17" s="81" t="s">
        <v>5</v>
      </c>
      <c r="Y17" s="81"/>
      <c r="Z17" s="81"/>
    </row>
    <row r="18" spans="1:26" ht="15" customHeight="1" x14ac:dyDescent="0.35">
      <c r="A18" s="80"/>
      <c r="B18" s="80"/>
      <c r="C18" s="5" t="s">
        <v>6</v>
      </c>
      <c r="D18" s="5" t="s">
        <v>7</v>
      </c>
      <c r="E18" s="6" t="s">
        <v>8</v>
      </c>
      <c r="F18" s="5" t="s">
        <v>6</v>
      </c>
      <c r="G18" s="5" t="s">
        <v>7</v>
      </c>
      <c r="H18" s="6" t="s">
        <v>8</v>
      </c>
      <c r="J18" s="80"/>
      <c r="K18" s="80"/>
      <c r="L18" s="5" t="s">
        <v>6</v>
      </c>
      <c r="M18" s="5" t="s">
        <v>7</v>
      </c>
      <c r="N18" s="6" t="s">
        <v>8</v>
      </c>
      <c r="O18" s="5" t="s">
        <v>6</v>
      </c>
      <c r="P18" s="5" t="s">
        <v>7</v>
      </c>
      <c r="Q18" s="6" t="s">
        <v>8</v>
      </c>
      <c r="S18" s="80"/>
      <c r="T18" s="80"/>
      <c r="U18" s="5" t="s">
        <v>6</v>
      </c>
      <c r="V18" s="5" t="s">
        <v>7</v>
      </c>
      <c r="W18" s="6" t="s">
        <v>8</v>
      </c>
      <c r="X18" s="5" t="s">
        <v>6</v>
      </c>
      <c r="Y18" s="5" t="s">
        <v>7</v>
      </c>
      <c r="Z18" s="6" t="s">
        <v>8</v>
      </c>
    </row>
    <row r="19" spans="1:26" x14ac:dyDescent="0.35">
      <c r="A19" s="71" t="s">
        <v>21</v>
      </c>
      <c r="B19" s="72"/>
      <c r="C19" s="72"/>
      <c r="D19" s="72"/>
      <c r="E19" s="72"/>
      <c r="F19" s="72"/>
      <c r="G19" s="72"/>
      <c r="H19" s="73"/>
      <c r="J19" s="71" t="s">
        <v>21</v>
      </c>
      <c r="K19" s="72"/>
      <c r="L19" s="72"/>
      <c r="M19" s="72"/>
      <c r="N19" s="72"/>
      <c r="O19" s="72"/>
      <c r="P19" s="72"/>
      <c r="Q19" s="73"/>
      <c r="S19" s="71" t="s">
        <v>21</v>
      </c>
      <c r="T19" s="72"/>
      <c r="U19" s="72"/>
      <c r="V19" s="72"/>
      <c r="W19" s="72"/>
      <c r="X19" s="72"/>
      <c r="Y19" s="72"/>
      <c r="Z19" s="73"/>
    </row>
    <row r="20" spans="1:26" x14ac:dyDescent="0.35">
      <c r="A20" s="7"/>
      <c r="B20" s="39" t="s">
        <v>22</v>
      </c>
      <c r="C20" s="18">
        <v>2384</v>
      </c>
      <c r="D20" s="18">
        <v>2479</v>
      </c>
      <c r="E20" s="40">
        <v>0.96167809600645426</v>
      </c>
      <c r="F20" s="18">
        <f t="array" ref="F20">SUM(COUNTIFS('[1]Teacher Candidate'!M:M,{"To a moderate extent","To a great extent"},'[1]Teacher Candidate'!E:E,{"100"}))</f>
        <v>29</v>
      </c>
      <c r="G20" s="18">
        <f t="array" ref="G20">COUNTIF('[1]Teacher Candidate'!E:E,{"100"})</f>
        <v>29</v>
      </c>
      <c r="H20" s="20">
        <f>F20/G20</f>
        <v>1</v>
      </c>
      <c r="J20" s="41"/>
      <c r="K20" s="39" t="s">
        <v>22</v>
      </c>
      <c r="L20" s="18">
        <v>2513</v>
      </c>
      <c r="M20" s="18">
        <v>2564</v>
      </c>
      <c r="N20" s="24">
        <v>0.98010920436817472</v>
      </c>
      <c r="O20" s="18">
        <f t="array" ref="O20">SUM(COUNTIFS('[1]Candidate Supervisor'!K:K,{"To a moderate extent","To a great extent"},'[1]Candidate Supervisor'!G:G,{"100"}))</f>
        <v>29</v>
      </c>
      <c r="P20" s="18">
        <f t="array" ref="P20">COUNTIF('[1]Candidate Supervisor'!G:G,{"100"})</f>
        <v>29</v>
      </c>
      <c r="Q20" s="20">
        <f>O20/P20</f>
        <v>1</v>
      </c>
      <c r="S20" s="41"/>
      <c r="T20" s="39" t="s">
        <v>22</v>
      </c>
      <c r="U20" s="18">
        <v>2103</v>
      </c>
      <c r="V20" s="18">
        <v>2236</v>
      </c>
      <c r="W20" s="24">
        <v>0.94051878354203933</v>
      </c>
      <c r="X20" s="18">
        <f t="array" ref="X20">SUM(COUNTIFS('[1]Cooperating Teacher'!K:K,{"To a moderate extent","To a great extent"},'[1]Cooperating Teacher'!G:G,{"100"}))</f>
        <v>19</v>
      </c>
      <c r="Y20" s="18">
        <f t="array" ref="Y20">COUNTIF('[1]Cooperating Teacher'!G:G,{"100"})</f>
        <v>23</v>
      </c>
      <c r="Z20" s="20">
        <f>X20/Y20</f>
        <v>0.82608695652173914</v>
      </c>
    </row>
    <row r="21" spans="1:26" x14ac:dyDescent="0.35">
      <c r="A21" s="7"/>
      <c r="B21" s="42" t="s">
        <v>23</v>
      </c>
      <c r="C21" s="13">
        <v>2402</v>
      </c>
      <c r="D21" s="13">
        <v>2479</v>
      </c>
      <c r="E21" s="43">
        <v>0.96893908834207343</v>
      </c>
      <c r="F21" s="13">
        <f t="array" ref="F21">SUM(COUNTIFS('[1]Teacher Candidate'!N:N,{"To a moderate extent","To a great extent"},'[1]Teacher Candidate'!E:E,{"100"}))</f>
        <v>29</v>
      </c>
      <c r="G21" s="13">
        <f>G20</f>
        <v>29</v>
      </c>
      <c r="H21" s="15">
        <f t="shared" ref="H21:H24" si="3">F21/G21</f>
        <v>1</v>
      </c>
      <c r="J21" s="44"/>
      <c r="K21" s="42" t="s">
        <v>23</v>
      </c>
      <c r="L21" s="13">
        <v>2529</v>
      </c>
      <c r="M21" s="13">
        <v>2564</v>
      </c>
      <c r="N21" s="45">
        <v>0.9863494539781591</v>
      </c>
      <c r="O21" s="13">
        <f t="array" ref="O21">SUM(COUNTIFS('[1]Candidate Supervisor'!L:L,{"To a moderate extent","To a great extent"},'[1]Candidate Supervisor'!G:G,{"100"}))</f>
        <v>29</v>
      </c>
      <c r="P21" s="13">
        <f>P$20</f>
        <v>29</v>
      </c>
      <c r="Q21" s="15">
        <f t="shared" ref="Q21:Q24" si="4">O21/P21</f>
        <v>1</v>
      </c>
      <c r="S21" s="44"/>
      <c r="T21" s="42" t="s">
        <v>23</v>
      </c>
      <c r="U21" s="13">
        <v>2136</v>
      </c>
      <c r="V21" s="13">
        <v>2236</v>
      </c>
      <c r="W21" s="45">
        <v>0.95527728085867625</v>
      </c>
      <c r="X21" s="13">
        <f t="array" ref="X21">SUM(COUNTIFS('[1]Cooperating Teacher'!L:L,{"To a moderate extent","To a great extent"},'[1]Cooperating Teacher'!G:G,{"100"}))</f>
        <v>22</v>
      </c>
      <c r="Y21" s="13">
        <f>Y$20</f>
        <v>23</v>
      </c>
      <c r="Z21" s="15">
        <f t="shared" ref="Z21:Z24" si="5">X21/Y21</f>
        <v>0.95652173913043481</v>
      </c>
    </row>
    <row r="22" spans="1:26" x14ac:dyDescent="0.35">
      <c r="A22" s="7"/>
      <c r="B22" s="39" t="s">
        <v>24</v>
      </c>
      <c r="C22" s="18">
        <v>2229</v>
      </c>
      <c r="D22" s="18">
        <v>2479</v>
      </c>
      <c r="E22" s="40">
        <v>0.89915288422751105</v>
      </c>
      <c r="F22" s="18">
        <f t="array" ref="F22">SUM(COUNTIFS('[1]Teacher Candidate'!O:O,{"To a moderate extent","To a great extent"},'[1]Teacher Candidate'!E:E,{"100"}))</f>
        <v>25</v>
      </c>
      <c r="G22" s="18">
        <f>G20</f>
        <v>29</v>
      </c>
      <c r="H22" s="20">
        <f t="shared" si="3"/>
        <v>0.86206896551724133</v>
      </c>
      <c r="J22" s="44"/>
      <c r="K22" s="39" t="s">
        <v>24</v>
      </c>
      <c r="L22" s="18">
        <v>2277</v>
      </c>
      <c r="M22" s="18">
        <v>2564</v>
      </c>
      <c r="N22" s="24">
        <v>0.88806552262090488</v>
      </c>
      <c r="O22" s="18">
        <f t="array" ref="O22">SUM(COUNTIFS('[1]Candidate Supervisor'!M:M,{"To a moderate extent","To a great extent"},'[1]Candidate Supervisor'!G:G,{"100"}))</f>
        <v>20</v>
      </c>
      <c r="P22" s="18">
        <f t="shared" ref="P22:P24" si="6">P$20</f>
        <v>29</v>
      </c>
      <c r="Q22" s="20">
        <f t="shared" si="4"/>
        <v>0.68965517241379315</v>
      </c>
      <c r="S22" s="44"/>
      <c r="T22" s="39" t="s">
        <v>24</v>
      </c>
      <c r="U22" s="18">
        <v>1820</v>
      </c>
      <c r="V22" s="18">
        <v>2236</v>
      </c>
      <c r="W22" s="24">
        <v>0.81395348837209303</v>
      </c>
      <c r="X22" s="18">
        <f t="array" ref="X22">SUM(COUNTIFS('[1]Cooperating Teacher'!M:M,{"To a moderate extent","To a great extent"},'[1]Cooperating Teacher'!G:G,{"100"}))</f>
        <v>16</v>
      </c>
      <c r="Y22" s="18">
        <f t="shared" ref="Y22:Y24" si="7">Y$20</f>
        <v>23</v>
      </c>
      <c r="Z22" s="20">
        <f t="shared" si="5"/>
        <v>0.69565217391304346</v>
      </c>
    </row>
    <row r="23" spans="1:26" x14ac:dyDescent="0.35">
      <c r="A23" s="7"/>
      <c r="B23" s="42" t="s">
        <v>25</v>
      </c>
      <c r="C23" s="13">
        <v>2467</v>
      </c>
      <c r="D23" s="13">
        <v>2479</v>
      </c>
      <c r="E23" s="43">
        <v>0.99515933844292048</v>
      </c>
      <c r="F23" s="13">
        <f t="array" ref="F23">SUM(COUNTIFS('[1]Teacher Candidate'!P:P,{"To a moderate extent","To a great extent"},'[1]Teacher Candidate'!E:E,{"100"}))</f>
        <v>29</v>
      </c>
      <c r="G23" s="13">
        <f>G20</f>
        <v>29</v>
      </c>
      <c r="H23" s="15">
        <f t="shared" si="3"/>
        <v>1</v>
      </c>
      <c r="J23" s="44"/>
      <c r="K23" s="42" t="s">
        <v>25</v>
      </c>
      <c r="L23" s="13">
        <v>2546</v>
      </c>
      <c r="M23" s="13">
        <v>2564</v>
      </c>
      <c r="N23" s="45">
        <v>0.9929797191887676</v>
      </c>
      <c r="O23" s="13">
        <f t="array" ref="O23">SUM(COUNTIFS('[1]Candidate Supervisor'!N:N,{"To a moderate extent","To a great extent"},'[1]Candidate Supervisor'!G:G,{"100"}))</f>
        <v>29</v>
      </c>
      <c r="P23" s="13">
        <f t="shared" si="6"/>
        <v>29</v>
      </c>
      <c r="Q23" s="15">
        <f t="shared" si="4"/>
        <v>1</v>
      </c>
      <c r="S23" s="44"/>
      <c r="T23" s="42" t="s">
        <v>25</v>
      </c>
      <c r="U23" s="13">
        <v>2161</v>
      </c>
      <c r="V23" s="13">
        <v>2236</v>
      </c>
      <c r="W23" s="45">
        <v>0.96645796064400713</v>
      </c>
      <c r="X23" s="13">
        <f t="array" ref="X23">SUM(COUNTIFS('[1]Cooperating Teacher'!N:N,{"To a moderate extent","To a great extent"},'[1]Cooperating Teacher'!G:G,{"100"}))</f>
        <v>23</v>
      </c>
      <c r="Y23" s="13">
        <f t="shared" si="7"/>
        <v>23</v>
      </c>
      <c r="Z23" s="15">
        <f t="shared" si="5"/>
        <v>1</v>
      </c>
    </row>
    <row r="24" spans="1:26" x14ac:dyDescent="0.35">
      <c r="A24" s="7"/>
      <c r="B24" s="39" t="s">
        <v>26</v>
      </c>
      <c r="C24" s="18">
        <v>2453</v>
      </c>
      <c r="D24" s="18">
        <v>2479</v>
      </c>
      <c r="E24" s="40">
        <v>0.98951189995966116</v>
      </c>
      <c r="F24" s="18">
        <f t="array" ref="F24">SUM(COUNTIFS('[1]Teacher Candidate'!Q:Q,{"To a moderate extent","To a great extent"},'[1]Teacher Candidate'!E:E,{"100"}))</f>
        <v>29</v>
      </c>
      <c r="G24" s="18">
        <f>G20</f>
        <v>29</v>
      </c>
      <c r="H24" s="20">
        <f t="shared" si="3"/>
        <v>1</v>
      </c>
      <c r="J24" s="46"/>
      <c r="K24" s="39" t="s">
        <v>26</v>
      </c>
      <c r="L24" s="18">
        <v>2530</v>
      </c>
      <c r="M24" s="18">
        <v>2564</v>
      </c>
      <c r="N24" s="19">
        <v>0.98673946957878311</v>
      </c>
      <c r="O24" s="18">
        <f t="array" ref="O24">SUM(COUNTIFS('[1]Candidate Supervisor'!O:O,{"To a moderate extent","To a great extent"},'[1]Candidate Supervisor'!G:G,{"100"}))</f>
        <v>29</v>
      </c>
      <c r="P24" s="18">
        <f t="shared" si="6"/>
        <v>29</v>
      </c>
      <c r="Q24" s="20">
        <f t="shared" si="4"/>
        <v>1</v>
      </c>
      <c r="S24" s="46"/>
      <c r="T24" s="39" t="s">
        <v>26</v>
      </c>
      <c r="U24" s="18">
        <v>2126</v>
      </c>
      <c r="V24" s="18">
        <v>2236</v>
      </c>
      <c r="W24" s="19">
        <v>0.95080500894454378</v>
      </c>
      <c r="X24" s="18">
        <f t="array" ref="X24">SUM(COUNTIFS('[1]Cooperating Teacher'!O:O,{"To a moderate extent","To a great extent"},'[1]Cooperating Teacher'!G:G,{"100"}))</f>
        <v>21</v>
      </c>
      <c r="Y24" s="18">
        <f t="shared" si="7"/>
        <v>23</v>
      </c>
      <c r="Z24" s="20">
        <f t="shared" si="5"/>
        <v>0.91304347826086951</v>
      </c>
    </row>
    <row r="25" spans="1:26" x14ac:dyDescent="0.35">
      <c r="A25" s="71" t="s">
        <v>27</v>
      </c>
      <c r="B25" s="72"/>
      <c r="C25" s="72"/>
      <c r="D25" s="72"/>
      <c r="E25" s="72"/>
      <c r="F25" s="72"/>
      <c r="G25" s="72"/>
      <c r="H25" s="73"/>
      <c r="J25" s="71" t="s">
        <v>27</v>
      </c>
      <c r="K25" s="72"/>
      <c r="L25" s="72"/>
      <c r="M25" s="72"/>
      <c r="N25" s="72"/>
      <c r="O25" s="72"/>
      <c r="P25" s="72"/>
      <c r="Q25" s="73"/>
      <c r="S25" s="71" t="s">
        <v>27</v>
      </c>
      <c r="T25" s="72"/>
      <c r="U25" s="72"/>
      <c r="V25" s="72"/>
      <c r="W25" s="72"/>
      <c r="X25" s="72"/>
      <c r="Y25" s="72"/>
      <c r="Z25" s="73"/>
    </row>
    <row r="26" spans="1:26" x14ac:dyDescent="0.35">
      <c r="A26" s="7"/>
      <c r="B26" s="39" t="s">
        <v>28</v>
      </c>
      <c r="C26" s="18">
        <v>2148</v>
      </c>
      <c r="D26" s="18">
        <v>2479</v>
      </c>
      <c r="E26" s="40">
        <v>0.86647841871722464</v>
      </c>
      <c r="F26" s="18">
        <f t="array" ref="F26">SUM(COUNTIFS('[1]Teacher Candidate'!R:R,{"To a moderate extent","To a great extent"},'[1]Teacher Candidate'!E:E,{"100"}))</f>
        <v>25</v>
      </c>
      <c r="G26" s="18">
        <f>G20</f>
        <v>29</v>
      </c>
      <c r="H26" s="20">
        <f t="shared" ref="H26:H30" si="8">F26/G26</f>
        <v>0.86206896551724133</v>
      </c>
      <c r="J26" s="44"/>
      <c r="K26" s="39" t="s">
        <v>28</v>
      </c>
      <c r="L26" s="18">
        <v>2054</v>
      </c>
      <c r="M26" s="18">
        <v>2564</v>
      </c>
      <c r="N26" s="40">
        <v>0.80109204368174725</v>
      </c>
      <c r="O26" s="18">
        <f t="array" ref="O26">SUM(COUNTIFS('[1]Candidate Supervisor'!P:P,{"To a moderate extent","To a great extent"},'[1]Candidate Supervisor'!G:G,{"100"}))</f>
        <v>23</v>
      </c>
      <c r="P26" s="18">
        <f t="shared" ref="P26:P30" si="9">P$20</f>
        <v>29</v>
      </c>
      <c r="Q26" s="20">
        <f t="shared" ref="Q26:Q30" si="10">O26/P26</f>
        <v>0.7931034482758621</v>
      </c>
      <c r="S26" s="44"/>
      <c r="T26" s="47" t="s">
        <v>28</v>
      </c>
      <c r="U26" s="4">
        <v>1590</v>
      </c>
      <c r="V26" s="4">
        <v>2236</v>
      </c>
      <c r="W26" s="9">
        <v>0.71109123434704835</v>
      </c>
      <c r="X26" s="4">
        <f t="array" ref="X26">SUM(COUNTIFS('[1]Cooperating Teacher'!P:P,{"To a moderate extent","To a great extent"},'[1]Cooperating Teacher'!G:G,{"100"}))</f>
        <v>14</v>
      </c>
      <c r="Y26" s="4">
        <f t="shared" ref="Y26:Y30" si="11">Y$20</f>
        <v>23</v>
      </c>
      <c r="Z26" s="10">
        <f t="shared" ref="Z26:Z30" si="12">X26/Y26</f>
        <v>0.60869565217391308</v>
      </c>
    </row>
    <row r="27" spans="1:26" x14ac:dyDescent="0.35">
      <c r="A27" s="7"/>
      <c r="B27" s="42" t="s">
        <v>29</v>
      </c>
      <c r="C27" s="13">
        <v>2304</v>
      </c>
      <c r="D27" s="13">
        <v>2479</v>
      </c>
      <c r="E27" s="43">
        <v>0.92940701895925781</v>
      </c>
      <c r="F27" s="13">
        <f t="array" ref="F27">SUM(COUNTIFS('[1]Teacher Candidate'!S:S,{"To a moderate extent","To a great extent"},'[1]Teacher Candidate'!E:E,{"100"}))</f>
        <v>26</v>
      </c>
      <c r="G27" s="13">
        <f>G20</f>
        <v>29</v>
      </c>
      <c r="H27" s="15">
        <f t="shared" si="8"/>
        <v>0.89655172413793105</v>
      </c>
      <c r="J27" s="44"/>
      <c r="K27" s="42" t="s">
        <v>29</v>
      </c>
      <c r="L27" s="13">
        <v>2423</v>
      </c>
      <c r="M27" s="13">
        <v>2564</v>
      </c>
      <c r="N27" s="43">
        <v>0.94500780031201248</v>
      </c>
      <c r="O27" s="13">
        <f t="array" ref="O27">SUM(COUNTIFS('[1]Candidate Supervisor'!Q:Q,{"To a moderate extent","To a great extent"},'[1]Candidate Supervisor'!G:G,{"100"}))</f>
        <v>29</v>
      </c>
      <c r="P27" s="13">
        <f t="shared" si="9"/>
        <v>29</v>
      </c>
      <c r="Q27" s="15">
        <f t="shared" si="10"/>
        <v>1</v>
      </c>
      <c r="S27" s="44"/>
      <c r="T27" s="42" t="s">
        <v>29</v>
      </c>
      <c r="U27" s="13">
        <v>1971</v>
      </c>
      <c r="V27" s="13">
        <v>2236</v>
      </c>
      <c r="W27" s="14">
        <v>0.88148479427549198</v>
      </c>
      <c r="X27" s="13">
        <f t="array" ref="X27">SUM(COUNTIFS('[1]Cooperating Teacher'!Q:Q,{"To a moderate extent","To a great extent"},'[1]Cooperating Teacher'!G:G,{"100"}))</f>
        <v>18</v>
      </c>
      <c r="Y27" s="13">
        <f t="shared" si="11"/>
        <v>23</v>
      </c>
      <c r="Z27" s="15">
        <f t="shared" si="12"/>
        <v>0.78260869565217395</v>
      </c>
    </row>
    <row r="28" spans="1:26" x14ac:dyDescent="0.35">
      <c r="A28" s="7"/>
      <c r="B28" s="39" t="s">
        <v>30</v>
      </c>
      <c r="C28" s="18">
        <v>1783</v>
      </c>
      <c r="D28" s="18">
        <v>2479</v>
      </c>
      <c r="E28" s="40">
        <v>0.71924162968939087</v>
      </c>
      <c r="F28" s="18">
        <f t="array" ref="F28">SUM(COUNTIFS('[1]Teacher Candidate'!T:T,{"To a moderate extent","To a great extent"},'[1]Teacher Candidate'!E:E,{"100"}))</f>
        <v>22</v>
      </c>
      <c r="G28" s="18">
        <f>G20</f>
        <v>29</v>
      </c>
      <c r="H28" s="20">
        <f t="shared" si="8"/>
        <v>0.75862068965517238</v>
      </c>
      <c r="J28" s="44"/>
      <c r="K28" s="39" t="s">
        <v>30</v>
      </c>
      <c r="L28" s="18">
        <v>1872</v>
      </c>
      <c r="M28" s="18">
        <v>2564</v>
      </c>
      <c r="N28" s="40">
        <v>0.73010920436817472</v>
      </c>
      <c r="O28" s="18">
        <f t="array" ref="O28">SUM(COUNTIFS('[1]Candidate Supervisor'!R:R,{"To a moderate extent","To a great extent"},'[1]Candidate Supervisor'!G:G,{"100"}))</f>
        <v>20</v>
      </c>
      <c r="P28" s="18">
        <f t="shared" si="9"/>
        <v>29</v>
      </c>
      <c r="Q28" s="20">
        <f t="shared" si="10"/>
        <v>0.68965517241379315</v>
      </c>
      <c r="S28" s="44"/>
      <c r="T28" s="39" t="s">
        <v>30</v>
      </c>
      <c r="U28" s="18">
        <v>1337</v>
      </c>
      <c r="V28" s="18">
        <v>2236</v>
      </c>
      <c r="W28" s="19">
        <v>0.59794275491949911</v>
      </c>
      <c r="X28" s="18">
        <f t="array" ref="X28">SUM(COUNTIFS('[1]Cooperating Teacher'!R:R,{"To a moderate extent","To a great extent"},'[1]Cooperating Teacher'!G:G,{"100"}))</f>
        <v>10</v>
      </c>
      <c r="Y28" s="18">
        <f t="shared" si="11"/>
        <v>23</v>
      </c>
      <c r="Z28" s="20">
        <f t="shared" si="12"/>
        <v>0.43478260869565216</v>
      </c>
    </row>
    <row r="29" spans="1:26" x14ac:dyDescent="0.35">
      <c r="A29" s="7"/>
      <c r="B29" s="42" t="s">
        <v>31</v>
      </c>
      <c r="C29" s="13">
        <v>2089</v>
      </c>
      <c r="D29" s="13">
        <v>2479</v>
      </c>
      <c r="E29" s="43">
        <v>0.84267849939491735</v>
      </c>
      <c r="F29" s="13">
        <f t="array" ref="F29">SUM(COUNTIFS('[1]Teacher Candidate'!U:U,{"To a moderate extent","To a great extent"},'[1]Teacher Candidate'!E:E,{"100"}))</f>
        <v>18</v>
      </c>
      <c r="G29" s="13">
        <f>G20</f>
        <v>29</v>
      </c>
      <c r="H29" s="15">
        <f t="shared" si="8"/>
        <v>0.62068965517241381</v>
      </c>
      <c r="J29" s="44"/>
      <c r="K29" s="42" t="s">
        <v>31</v>
      </c>
      <c r="L29" s="13">
        <v>2384</v>
      </c>
      <c r="M29" s="13">
        <v>2564</v>
      </c>
      <c r="N29" s="43">
        <v>0.92979719188767551</v>
      </c>
      <c r="O29" s="13">
        <f t="array" ref="O29">SUM(COUNTIFS('[1]Candidate Supervisor'!S:S,{"To a moderate extent","To a great extent"},'[1]Candidate Supervisor'!G:G,{"100"}))</f>
        <v>28</v>
      </c>
      <c r="P29" s="13">
        <f t="shared" si="9"/>
        <v>29</v>
      </c>
      <c r="Q29" s="15">
        <f t="shared" si="10"/>
        <v>0.96551724137931039</v>
      </c>
      <c r="S29" s="44"/>
      <c r="T29" s="42" t="s">
        <v>31</v>
      </c>
      <c r="U29" s="13">
        <v>1922</v>
      </c>
      <c r="V29" s="13">
        <v>2236</v>
      </c>
      <c r="W29" s="14">
        <v>0.85957066189624332</v>
      </c>
      <c r="X29" s="13">
        <f t="array" ref="X29">SUM(COUNTIFS('[1]Cooperating Teacher'!S:S,{"To a moderate extent","To a great extent"},'[1]Cooperating Teacher'!G:G,{"100"}))</f>
        <v>21</v>
      </c>
      <c r="Y29" s="13">
        <f t="shared" si="11"/>
        <v>23</v>
      </c>
      <c r="Z29" s="15">
        <f t="shared" si="12"/>
        <v>0.91304347826086951</v>
      </c>
    </row>
    <row r="30" spans="1:26" x14ac:dyDescent="0.35">
      <c r="A30" s="7"/>
      <c r="B30" s="39" t="s">
        <v>32</v>
      </c>
      <c r="C30" s="18">
        <v>2403</v>
      </c>
      <c r="D30" s="18">
        <v>2479</v>
      </c>
      <c r="E30" s="40">
        <v>0.96934247680516339</v>
      </c>
      <c r="F30" s="18">
        <f t="array" ref="F30">SUM(COUNTIFS('[1]Teacher Candidate'!V:V,{"To a moderate extent","To a great extent"},'[1]Teacher Candidate'!E:E,{"100"}))</f>
        <v>28</v>
      </c>
      <c r="G30" s="18">
        <f>G20</f>
        <v>29</v>
      </c>
      <c r="H30" s="20">
        <f t="shared" si="8"/>
        <v>0.96551724137931039</v>
      </c>
      <c r="J30" s="44"/>
      <c r="K30" s="48" t="s">
        <v>32</v>
      </c>
      <c r="L30" s="29">
        <v>2536</v>
      </c>
      <c r="M30" s="29">
        <v>2564</v>
      </c>
      <c r="N30" s="49">
        <v>0.98907956318252732</v>
      </c>
      <c r="O30" s="29">
        <f t="array" ref="O30">SUM(COUNTIFS('[1]Candidate Supervisor'!T:T,{"To a moderate extent","To a great extent"},'[1]Candidate Supervisor'!G:G,{"100"}))</f>
        <v>29</v>
      </c>
      <c r="P30" s="29">
        <f t="shared" si="9"/>
        <v>29</v>
      </c>
      <c r="Q30" s="31">
        <f t="shared" si="10"/>
        <v>1</v>
      </c>
      <c r="S30" s="44"/>
      <c r="T30" s="48" t="s">
        <v>32</v>
      </c>
      <c r="U30" s="29">
        <v>2099</v>
      </c>
      <c r="V30" s="29">
        <v>2236</v>
      </c>
      <c r="W30" s="30">
        <v>0.93872987477638636</v>
      </c>
      <c r="X30" s="29">
        <f t="array" ref="X30">SUM(COUNTIFS('[1]Cooperating Teacher'!T:T,{"To a moderate extent","To a great extent"},'[1]Cooperating Teacher'!G:G,{"100"}))</f>
        <v>23</v>
      </c>
      <c r="Y30" s="29">
        <f t="shared" si="11"/>
        <v>23</v>
      </c>
      <c r="Z30" s="31">
        <f t="shared" si="12"/>
        <v>1</v>
      </c>
    </row>
    <row r="31" spans="1:26" x14ac:dyDescent="0.35">
      <c r="A31" s="71" t="s">
        <v>33</v>
      </c>
      <c r="B31" s="72"/>
      <c r="C31" s="72"/>
      <c r="D31" s="72"/>
      <c r="E31" s="72"/>
      <c r="F31" s="72"/>
      <c r="G31" s="72"/>
      <c r="H31" s="73"/>
      <c r="J31" s="71" t="s">
        <v>33</v>
      </c>
      <c r="K31" s="72"/>
      <c r="L31" s="72"/>
      <c r="M31" s="72"/>
      <c r="N31" s="72"/>
      <c r="O31" s="72"/>
      <c r="P31" s="72"/>
      <c r="Q31" s="73"/>
      <c r="S31" s="71" t="s">
        <v>33</v>
      </c>
      <c r="T31" s="72"/>
      <c r="U31" s="72"/>
      <c r="V31" s="72"/>
      <c r="W31" s="72"/>
      <c r="X31" s="72"/>
      <c r="Y31" s="72"/>
      <c r="Z31" s="73"/>
    </row>
    <row r="32" spans="1:26" x14ac:dyDescent="0.35">
      <c r="A32" s="11"/>
      <c r="B32" s="39" t="s">
        <v>34</v>
      </c>
      <c r="C32" s="18">
        <v>2437</v>
      </c>
      <c r="D32" s="18">
        <v>2479</v>
      </c>
      <c r="E32" s="40">
        <v>0.98305768455022191</v>
      </c>
      <c r="F32" s="18">
        <f t="array" ref="F32">SUM(COUNTIFS('[1]Teacher Candidate'!W:W,{"To a moderate extent","To a great extent"},'[1]Teacher Candidate'!E:E,{"100"}))</f>
        <v>27</v>
      </c>
      <c r="G32" s="18">
        <f>G20</f>
        <v>29</v>
      </c>
      <c r="H32" s="20">
        <f t="shared" ref="H32:H46" si="13">F32/G32</f>
        <v>0.93103448275862066</v>
      </c>
      <c r="J32" s="50"/>
      <c r="K32" s="39" t="s">
        <v>34</v>
      </c>
      <c r="L32" s="4">
        <v>2532</v>
      </c>
      <c r="M32" s="4">
        <v>2564</v>
      </c>
      <c r="N32" s="51">
        <v>0.98751950078003126</v>
      </c>
      <c r="O32" s="4">
        <f t="array" ref="O32">SUM(COUNTIFS('[1]Candidate Supervisor'!U:U,{"To a moderate extent","To a great extent"},'[1]Candidate Supervisor'!G:G,{"100"}))</f>
        <v>29</v>
      </c>
      <c r="P32" s="4">
        <f t="shared" ref="P32:P47" si="14">P$20</f>
        <v>29</v>
      </c>
      <c r="Q32" s="10">
        <f t="shared" ref="Q32:Q47" si="15">O32/P32</f>
        <v>1</v>
      </c>
      <c r="S32" s="50"/>
      <c r="T32" s="47" t="s">
        <v>34</v>
      </c>
      <c r="U32" s="4">
        <v>2142</v>
      </c>
      <c r="V32" s="4">
        <v>2236</v>
      </c>
      <c r="W32" s="51">
        <v>0.95796064400715564</v>
      </c>
      <c r="X32" s="4">
        <f t="array" ref="X32">SUM(COUNTIFS('[1]Cooperating Teacher'!U:U,{"To a moderate extent","To a great extent"},'[1]Cooperating Teacher'!G:G,{"100"}))</f>
        <v>23</v>
      </c>
      <c r="Y32" s="4">
        <f t="shared" ref="Y32:Y47" si="16">Y$20</f>
        <v>23</v>
      </c>
      <c r="Z32" s="10">
        <f t="shared" ref="Z32:Z47" si="17">X32/Y32</f>
        <v>1</v>
      </c>
    </row>
    <row r="33" spans="1:26" x14ac:dyDescent="0.35">
      <c r="A33" s="11"/>
      <c r="B33" s="42" t="s">
        <v>35</v>
      </c>
      <c r="C33" s="13">
        <v>2426</v>
      </c>
      <c r="D33" s="13">
        <v>2479</v>
      </c>
      <c r="E33" s="43">
        <v>0.97862041145623235</v>
      </c>
      <c r="F33" s="13">
        <f t="array" ref="F33">SUM(COUNTIFS('[1]Teacher Candidate'!X:X,{"To a moderate extent","To a great extent"},'[1]Teacher Candidate'!E:E,{"100"}))</f>
        <v>27</v>
      </c>
      <c r="G33" s="13">
        <f>G20</f>
        <v>29</v>
      </c>
      <c r="H33" s="15">
        <f t="shared" si="13"/>
        <v>0.93103448275862066</v>
      </c>
      <c r="J33" s="50"/>
      <c r="K33" s="42" t="s">
        <v>35</v>
      </c>
      <c r="L33" s="13">
        <v>2487</v>
      </c>
      <c r="M33" s="13">
        <v>2564</v>
      </c>
      <c r="N33" s="43">
        <v>0.96996879875195008</v>
      </c>
      <c r="O33" s="13">
        <f t="array" ref="O33">SUM(COUNTIFS('[1]Candidate Supervisor'!V:V,{"To a moderate extent","To a great extent"},'[1]Candidate Supervisor'!G:G,{"100"}))</f>
        <v>29</v>
      </c>
      <c r="P33" s="13">
        <f t="shared" si="14"/>
        <v>29</v>
      </c>
      <c r="Q33" s="15">
        <f t="shared" si="15"/>
        <v>1</v>
      </c>
      <c r="S33" s="50"/>
      <c r="T33" s="42" t="s">
        <v>35</v>
      </c>
      <c r="U33" s="13">
        <v>2096</v>
      </c>
      <c r="V33" s="13">
        <v>2236</v>
      </c>
      <c r="W33" s="43">
        <v>0.93738819320214672</v>
      </c>
      <c r="X33" s="13">
        <f t="array" ref="X33">SUM(COUNTIFS('[1]Cooperating Teacher'!V:V,{"To a moderate extent","To a great extent"},'[1]Cooperating Teacher'!G:G,{"100"}))</f>
        <v>21</v>
      </c>
      <c r="Y33" s="13">
        <f t="shared" si="16"/>
        <v>23</v>
      </c>
      <c r="Z33" s="15">
        <f t="shared" si="17"/>
        <v>0.91304347826086951</v>
      </c>
    </row>
    <row r="34" spans="1:26" x14ac:dyDescent="0.35">
      <c r="A34" s="11"/>
      <c r="B34" s="39" t="s">
        <v>36</v>
      </c>
      <c r="C34" s="18">
        <v>2431</v>
      </c>
      <c r="D34" s="18">
        <v>2479</v>
      </c>
      <c r="E34" s="40">
        <v>0.98063735377168215</v>
      </c>
      <c r="F34" s="18">
        <f t="array" ref="F34">SUM(COUNTIFS('[1]Teacher Candidate'!Y:Y,{"To a moderate extent","To a great extent"},'[1]Teacher Candidate'!E:E,{"100"}))</f>
        <v>29</v>
      </c>
      <c r="G34" s="18">
        <f>G20</f>
        <v>29</v>
      </c>
      <c r="H34" s="20">
        <f t="shared" si="13"/>
        <v>1</v>
      </c>
      <c r="J34" s="50"/>
      <c r="K34" s="39" t="s">
        <v>36</v>
      </c>
      <c r="L34" s="18">
        <v>2506</v>
      </c>
      <c r="M34" s="18">
        <v>2564</v>
      </c>
      <c r="N34" s="40">
        <v>0.9773790951638065</v>
      </c>
      <c r="O34" s="18">
        <f t="array" ref="O34">SUM(COUNTIFS('[1]Candidate Supervisor'!W:W,{"To a moderate extent","To a great extent"},'[1]Candidate Supervisor'!G:G,{"100"}))</f>
        <v>29</v>
      </c>
      <c r="P34" s="18">
        <f t="shared" si="14"/>
        <v>29</v>
      </c>
      <c r="Q34" s="20">
        <f t="shared" si="15"/>
        <v>1</v>
      </c>
      <c r="S34" s="50"/>
      <c r="T34" s="39" t="s">
        <v>36</v>
      </c>
      <c r="U34" s="18">
        <v>2131</v>
      </c>
      <c r="V34" s="18">
        <v>2236</v>
      </c>
      <c r="W34" s="40">
        <v>0.95304114490161007</v>
      </c>
      <c r="X34" s="18">
        <f t="array" ref="X34">SUM(COUNTIFS('[1]Cooperating Teacher'!W:W,{"To a moderate extent","To a great extent"},'[1]Cooperating Teacher'!G:G,{"100"}))</f>
        <v>23</v>
      </c>
      <c r="Y34" s="18">
        <f t="shared" si="16"/>
        <v>23</v>
      </c>
      <c r="Z34" s="20">
        <f t="shared" si="17"/>
        <v>1</v>
      </c>
    </row>
    <row r="35" spans="1:26" x14ac:dyDescent="0.35">
      <c r="A35" s="16"/>
      <c r="B35" s="42" t="s">
        <v>37</v>
      </c>
      <c r="C35" s="13">
        <v>2441</v>
      </c>
      <c r="D35" s="13">
        <v>2479</v>
      </c>
      <c r="E35" s="43">
        <v>0.98467123840258164</v>
      </c>
      <c r="F35" s="13">
        <f t="array" ref="F35">SUM(COUNTIFS('[1]Teacher Candidate'!Z:Z,{"To a moderate extent","To a great extent"},'[1]Teacher Candidate'!E:E,{"100"}))</f>
        <v>29</v>
      </c>
      <c r="G35" s="13">
        <f>G20</f>
        <v>29</v>
      </c>
      <c r="H35" s="15">
        <f t="shared" si="13"/>
        <v>1</v>
      </c>
      <c r="J35" s="52"/>
      <c r="K35" s="53" t="s">
        <v>37</v>
      </c>
      <c r="L35" s="13">
        <v>2542</v>
      </c>
      <c r="M35" s="13">
        <v>2564</v>
      </c>
      <c r="N35" s="43">
        <v>0.99141965678627142</v>
      </c>
      <c r="O35" s="13">
        <f t="array" ref="O35">SUM(COUNTIFS('[1]Candidate Supervisor'!X:X,{"To a moderate extent","To a great extent"},'[1]Candidate Supervisor'!G:G,{"100"}))</f>
        <v>29</v>
      </c>
      <c r="P35" s="13">
        <f t="shared" si="14"/>
        <v>29</v>
      </c>
      <c r="Q35" s="15">
        <f t="shared" si="15"/>
        <v>1</v>
      </c>
      <c r="S35" s="52"/>
      <c r="T35" s="42" t="s">
        <v>37</v>
      </c>
      <c r="U35" s="13">
        <v>2136</v>
      </c>
      <c r="V35" s="13">
        <v>2236</v>
      </c>
      <c r="W35" s="43">
        <v>0.95527728085867625</v>
      </c>
      <c r="X35" s="13">
        <f t="array" ref="X35">SUM(COUNTIFS('[1]Cooperating Teacher'!X:X,{"To a moderate extent","To a great extent"},'[1]Cooperating Teacher'!G:G,{"100"}))</f>
        <v>23</v>
      </c>
      <c r="Y35" s="13">
        <f t="shared" si="16"/>
        <v>23</v>
      </c>
      <c r="Z35" s="15">
        <f t="shared" si="17"/>
        <v>1</v>
      </c>
    </row>
    <row r="36" spans="1:26" x14ac:dyDescent="0.35">
      <c r="A36" s="16"/>
      <c r="B36" s="39" t="s">
        <v>38</v>
      </c>
      <c r="C36" s="18">
        <v>2420</v>
      </c>
      <c r="D36" s="18">
        <v>2479</v>
      </c>
      <c r="E36" s="40">
        <v>0.97620008067769259</v>
      </c>
      <c r="F36" s="18">
        <f t="array" ref="F36">SUM(COUNTIFS('[1]Teacher Candidate'!AA:AA,{"To a moderate extent","To a great extent"},'[1]Teacher Candidate'!E:E,{"100"}))</f>
        <v>29</v>
      </c>
      <c r="G36" s="18">
        <f>G20</f>
        <v>29</v>
      </c>
      <c r="H36" s="20">
        <f t="shared" si="13"/>
        <v>1</v>
      </c>
      <c r="J36" s="52"/>
      <c r="K36" s="39" t="s">
        <v>38</v>
      </c>
      <c r="L36" s="18">
        <v>2527</v>
      </c>
      <c r="M36" s="18">
        <v>2564</v>
      </c>
      <c r="N36" s="40">
        <v>0.98556942277691106</v>
      </c>
      <c r="O36" s="18">
        <f t="array" ref="O36">SUM(COUNTIFS('[1]Candidate Supervisor'!Y:Y,{"To a moderate extent","To a great extent"},'[1]Candidate Supervisor'!G:G,{"100"}))</f>
        <v>29</v>
      </c>
      <c r="P36" s="18">
        <f t="shared" si="14"/>
        <v>29</v>
      </c>
      <c r="Q36" s="20">
        <f t="shared" si="15"/>
        <v>1</v>
      </c>
      <c r="S36" s="52"/>
      <c r="T36" s="39" t="s">
        <v>38</v>
      </c>
      <c r="U36" s="18">
        <v>2071</v>
      </c>
      <c r="V36" s="18">
        <v>2236</v>
      </c>
      <c r="W36" s="40">
        <v>0.92620751341681573</v>
      </c>
      <c r="X36" s="18">
        <f t="array" ref="X36">SUM(COUNTIFS('[1]Cooperating Teacher'!Y:Y,{"To a moderate extent","To a great extent"},'[1]Cooperating Teacher'!G:G,{"100"}))</f>
        <v>20</v>
      </c>
      <c r="Y36" s="18">
        <f t="shared" si="16"/>
        <v>23</v>
      </c>
      <c r="Z36" s="20">
        <f t="shared" si="17"/>
        <v>0.86956521739130432</v>
      </c>
    </row>
    <row r="37" spans="1:26" x14ac:dyDescent="0.35">
      <c r="A37" s="16"/>
      <c r="B37" s="54" t="s">
        <v>39</v>
      </c>
      <c r="C37" s="13">
        <v>2150</v>
      </c>
      <c r="D37" s="13">
        <v>2479</v>
      </c>
      <c r="E37" s="43">
        <v>0.86728519564340456</v>
      </c>
      <c r="F37" s="13">
        <f t="array" ref="F37">SUM(COUNTIFS('[1]Teacher Candidate'!AB:AB,{"To a moderate extent","To a great extent"},'[1]Teacher Candidate'!E:E,{"100"}))</f>
        <v>22</v>
      </c>
      <c r="G37" s="13">
        <f>G20</f>
        <v>29</v>
      </c>
      <c r="H37" s="15">
        <f t="shared" si="13"/>
        <v>0.75862068965517238</v>
      </c>
      <c r="J37" s="52"/>
      <c r="K37" s="54" t="s">
        <v>39</v>
      </c>
      <c r="L37" s="13">
        <v>2304</v>
      </c>
      <c r="M37" s="13">
        <v>2564</v>
      </c>
      <c r="N37" s="43">
        <v>0.89859594383775354</v>
      </c>
      <c r="O37" s="13">
        <f t="array" ref="O37">SUM(COUNTIFS('[1]Candidate Supervisor'!Z:Z,{"To a moderate extent","To a great extent"},'[1]Candidate Supervisor'!G:G,{"100"}))</f>
        <v>28</v>
      </c>
      <c r="P37" s="13">
        <f t="shared" si="14"/>
        <v>29</v>
      </c>
      <c r="Q37" s="15">
        <f t="shared" si="15"/>
        <v>0.96551724137931039</v>
      </c>
      <c r="S37" s="52"/>
      <c r="T37" s="54" t="s">
        <v>39</v>
      </c>
      <c r="U37" s="13">
        <v>1829</v>
      </c>
      <c r="V37" s="13">
        <v>2236</v>
      </c>
      <c r="W37" s="43">
        <v>0.81797853309481217</v>
      </c>
      <c r="X37" s="13">
        <f t="array" ref="X37">SUM(COUNTIFS('[1]Cooperating Teacher'!Z:Z,{"To a moderate extent","To a great extent"},'[1]Cooperating Teacher'!G:G,{"100"}))</f>
        <v>18</v>
      </c>
      <c r="Y37" s="13">
        <f t="shared" si="16"/>
        <v>23</v>
      </c>
      <c r="Z37" s="15">
        <f t="shared" si="17"/>
        <v>0.78260869565217395</v>
      </c>
    </row>
    <row r="38" spans="1:26" x14ac:dyDescent="0.35">
      <c r="A38" s="16"/>
      <c r="B38" s="39" t="s">
        <v>40</v>
      </c>
      <c r="C38" s="18">
        <v>2410</v>
      </c>
      <c r="D38" s="18">
        <v>2479</v>
      </c>
      <c r="E38" s="40">
        <v>0.97216619604679311</v>
      </c>
      <c r="F38" s="18">
        <f t="array" ref="F38">SUM(COUNTIFS('[1]Teacher Candidate'!AC:AC,{"To a moderate extent","To a great extent"},'[1]Teacher Candidate'!E:E,{"100"}))</f>
        <v>29</v>
      </c>
      <c r="G38" s="18">
        <f>G20</f>
        <v>29</v>
      </c>
      <c r="H38" s="20">
        <f t="shared" si="13"/>
        <v>1</v>
      </c>
      <c r="J38" s="52"/>
      <c r="K38" s="39" t="s">
        <v>40</v>
      </c>
      <c r="L38" s="18">
        <v>2529</v>
      </c>
      <c r="M38" s="18">
        <v>2564</v>
      </c>
      <c r="N38" s="40">
        <v>0.9863494539781591</v>
      </c>
      <c r="O38" s="18">
        <f t="array" ref="O38">SUM(COUNTIFS('[1]Candidate Supervisor'!AA:AA,{"To a moderate extent","To a great extent"},'[1]Candidate Supervisor'!G:G,{"100"}))</f>
        <v>29</v>
      </c>
      <c r="P38" s="18">
        <f t="shared" si="14"/>
        <v>29</v>
      </c>
      <c r="Q38" s="20">
        <f t="shared" si="15"/>
        <v>1</v>
      </c>
      <c r="S38" s="52"/>
      <c r="T38" s="39" t="s">
        <v>40</v>
      </c>
      <c r="U38" s="18">
        <v>2072</v>
      </c>
      <c r="V38" s="18">
        <v>2236</v>
      </c>
      <c r="W38" s="40">
        <v>0.92665474060822894</v>
      </c>
      <c r="X38" s="18">
        <f t="array" ref="X38">SUM(COUNTIFS('[1]Cooperating Teacher'!AA:AA,{"To a moderate extent","To a great extent"},'[1]Cooperating Teacher'!G:G,{"100"}))</f>
        <v>20</v>
      </c>
      <c r="Y38" s="18">
        <f t="shared" si="16"/>
        <v>23</v>
      </c>
      <c r="Z38" s="20">
        <f t="shared" si="17"/>
        <v>0.86956521739130432</v>
      </c>
    </row>
    <row r="39" spans="1:26" x14ac:dyDescent="0.35">
      <c r="A39" s="16"/>
      <c r="B39" s="42" t="s">
        <v>41</v>
      </c>
      <c r="C39" s="13">
        <v>2370</v>
      </c>
      <c r="D39" s="13">
        <v>2479</v>
      </c>
      <c r="E39" s="43">
        <v>0.95603065752319483</v>
      </c>
      <c r="F39" s="13">
        <f t="array" ref="F39">SUM(COUNTIFS('[1]Teacher Candidate'!AD:AD,{"To a moderate extent","To a great extent"},'[1]Teacher Candidate'!E:E,{"100"}))</f>
        <v>27</v>
      </c>
      <c r="G39" s="13">
        <f>G20</f>
        <v>29</v>
      </c>
      <c r="H39" s="15">
        <f t="shared" si="13"/>
        <v>0.93103448275862066</v>
      </c>
      <c r="J39" s="52"/>
      <c r="K39" s="42" t="s">
        <v>41</v>
      </c>
      <c r="L39" s="13">
        <v>2509</v>
      </c>
      <c r="M39" s="13">
        <v>2564</v>
      </c>
      <c r="N39" s="43">
        <v>0.97854914196567866</v>
      </c>
      <c r="O39" s="13">
        <f t="array" ref="O39">SUM(COUNTIFS('[1]Candidate Supervisor'!AB:AB,{"To a moderate extent","To a great extent"},'[1]Candidate Supervisor'!G:G,{"100"}))</f>
        <v>28</v>
      </c>
      <c r="P39" s="13">
        <f t="shared" si="14"/>
        <v>29</v>
      </c>
      <c r="Q39" s="15">
        <f t="shared" si="15"/>
        <v>0.96551724137931039</v>
      </c>
      <c r="S39" s="52"/>
      <c r="T39" s="42" t="s">
        <v>41</v>
      </c>
      <c r="U39" s="13">
        <v>1999</v>
      </c>
      <c r="V39" s="13">
        <v>2236</v>
      </c>
      <c r="W39" s="43">
        <v>0.89400715563506261</v>
      </c>
      <c r="X39" s="13">
        <f t="array" ref="X39">SUM(COUNTIFS('[1]Cooperating Teacher'!AB:AB,{"To a moderate extent","To a great extent"},'[1]Cooperating Teacher'!G:G,{"100"}))</f>
        <v>18</v>
      </c>
      <c r="Y39" s="13">
        <f t="shared" si="16"/>
        <v>23</v>
      </c>
      <c r="Z39" s="15">
        <f t="shared" si="17"/>
        <v>0.78260869565217395</v>
      </c>
    </row>
    <row r="40" spans="1:26" x14ac:dyDescent="0.35">
      <c r="A40" s="16"/>
      <c r="B40" s="39" t="s">
        <v>42</v>
      </c>
      <c r="C40" s="18">
        <v>2318</v>
      </c>
      <c r="D40" s="18">
        <v>2479</v>
      </c>
      <c r="E40" s="40">
        <v>0.93505445744251714</v>
      </c>
      <c r="F40" s="18">
        <f t="array" ref="F40">SUM(COUNTIFS('[1]Teacher Candidate'!AE:AE,{"To a moderate extent","To a great extent"},'[1]Teacher Candidate'!E:E,{"100"}))</f>
        <v>26</v>
      </c>
      <c r="G40" s="18">
        <f>G20</f>
        <v>29</v>
      </c>
      <c r="H40" s="20">
        <f t="shared" si="13"/>
        <v>0.89655172413793105</v>
      </c>
      <c r="J40" s="52"/>
      <c r="K40" s="39" t="s">
        <v>42</v>
      </c>
      <c r="L40" s="18">
        <v>2454</v>
      </c>
      <c r="M40" s="18">
        <v>2564</v>
      </c>
      <c r="N40" s="40">
        <v>0.95709828393135721</v>
      </c>
      <c r="O40" s="18">
        <f t="array" ref="O40">SUM(COUNTIFS('[1]Candidate Supervisor'!AC:AC,{"To a moderate extent","To a great extent"},'[1]Candidate Supervisor'!G:G,{"100"}))</f>
        <v>28</v>
      </c>
      <c r="P40" s="18">
        <f t="shared" si="14"/>
        <v>29</v>
      </c>
      <c r="Q40" s="20">
        <f t="shared" si="15"/>
        <v>0.96551724137931039</v>
      </c>
      <c r="S40" s="52"/>
      <c r="T40" s="39" t="s">
        <v>42</v>
      </c>
      <c r="U40" s="18">
        <v>1922</v>
      </c>
      <c r="V40" s="18">
        <v>2236</v>
      </c>
      <c r="W40" s="40">
        <v>0.85957066189624332</v>
      </c>
      <c r="X40" s="18">
        <f t="array" ref="X40">SUM(COUNTIFS('[1]Cooperating Teacher'!AC:AC,{"To a moderate extent","To a great extent"},'[1]Cooperating Teacher'!G:G,{"100"}))</f>
        <v>16</v>
      </c>
      <c r="Y40" s="18">
        <f t="shared" si="16"/>
        <v>23</v>
      </c>
      <c r="Z40" s="20">
        <f t="shared" si="17"/>
        <v>0.69565217391304346</v>
      </c>
    </row>
    <row r="41" spans="1:26" x14ac:dyDescent="0.35">
      <c r="A41" s="16"/>
      <c r="B41" s="42" t="s">
        <v>43</v>
      </c>
      <c r="C41" s="13">
        <v>2334</v>
      </c>
      <c r="D41" s="13">
        <v>2479</v>
      </c>
      <c r="E41" s="43">
        <v>0.94150867285195639</v>
      </c>
      <c r="F41" s="13">
        <f t="array" ref="F41">SUM(COUNTIFS('[1]Teacher Candidate'!AF:AF,{"To a moderate extent","To a great extent"},'[1]Teacher Candidate'!E:E,{"100"}))</f>
        <v>25</v>
      </c>
      <c r="G41" s="13">
        <f>G20</f>
        <v>29</v>
      </c>
      <c r="H41" s="15">
        <f t="shared" si="13"/>
        <v>0.86206896551724133</v>
      </c>
      <c r="J41" s="52"/>
      <c r="K41" s="42" t="s">
        <v>43</v>
      </c>
      <c r="L41" s="13">
        <v>2444</v>
      </c>
      <c r="M41" s="13">
        <v>2564</v>
      </c>
      <c r="N41" s="43">
        <v>0.95319812792511704</v>
      </c>
      <c r="O41" s="13">
        <f t="array" ref="O41">SUM(COUNTIFS('[1]Candidate Supervisor'!AD:AD,{"To a moderate extent","To a great extent"},'[1]Candidate Supervisor'!G:G,{"100"}))</f>
        <v>28</v>
      </c>
      <c r="P41" s="13">
        <f t="shared" si="14"/>
        <v>29</v>
      </c>
      <c r="Q41" s="15">
        <f t="shared" si="15"/>
        <v>0.96551724137931039</v>
      </c>
      <c r="S41" s="52"/>
      <c r="T41" s="42" t="s">
        <v>43</v>
      </c>
      <c r="U41" s="13">
        <v>1906</v>
      </c>
      <c r="V41" s="13">
        <v>2236</v>
      </c>
      <c r="W41" s="43">
        <v>0.85241502683363146</v>
      </c>
      <c r="X41" s="13">
        <f t="array" ref="X41">SUM(COUNTIFS('[1]Cooperating Teacher'!AD:AD,{"To a moderate extent","To a great extent"},'[1]Cooperating Teacher'!G:G,{"100"}))</f>
        <v>18</v>
      </c>
      <c r="Y41" s="13">
        <f t="shared" si="16"/>
        <v>23</v>
      </c>
      <c r="Z41" s="15">
        <f t="shared" si="17"/>
        <v>0.78260869565217395</v>
      </c>
    </row>
    <row r="42" spans="1:26" x14ac:dyDescent="0.35">
      <c r="A42" s="16"/>
      <c r="B42" s="39" t="s">
        <v>44</v>
      </c>
      <c r="C42" s="18">
        <v>2241</v>
      </c>
      <c r="D42" s="18">
        <v>2479</v>
      </c>
      <c r="E42" s="40">
        <v>0.90399354578459057</v>
      </c>
      <c r="F42" s="18">
        <f t="array" ref="F42">SUM(COUNTIFS('[1]Teacher Candidate'!AG:AG,{"To a moderate extent","To a great extent"},'[1]Teacher Candidate'!E:E,{"100"}))</f>
        <v>27</v>
      </c>
      <c r="G42" s="18">
        <f>G20</f>
        <v>29</v>
      </c>
      <c r="H42" s="20">
        <f t="shared" si="13"/>
        <v>0.93103448275862066</v>
      </c>
      <c r="J42" s="52"/>
      <c r="K42" s="39" t="s">
        <v>44</v>
      </c>
      <c r="L42" s="18">
        <v>2483</v>
      </c>
      <c r="M42" s="18">
        <v>2564</v>
      </c>
      <c r="N42" s="40">
        <v>0.96840873634945401</v>
      </c>
      <c r="O42" s="18">
        <f t="array" ref="O42">SUM(COUNTIFS('[1]Candidate Supervisor'!AE:AE,{"To a moderate extent","To a great extent"},'[1]Candidate Supervisor'!G:G,{"100"}))</f>
        <v>28</v>
      </c>
      <c r="P42" s="18">
        <f t="shared" si="14"/>
        <v>29</v>
      </c>
      <c r="Q42" s="20">
        <f t="shared" si="15"/>
        <v>0.96551724137931039</v>
      </c>
      <c r="S42" s="52"/>
      <c r="T42" s="39" t="s">
        <v>44</v>
      </c>
      <c r="U42" s="18">
        <v>1897</v>
      </c>
      <c r="V42" s="18">
        <v>2236</v>
      </c>
      <c r="W42" s="40">
        <v>0.84838998211091232</v>
      </c>
      <c r="X42" s="18">
        <f t="array" ref="X42">SUM(COUNTIFS('[1]Cooperating Teacher'!AE:AE,{"To a moderate extent","To a great extent"},'[1]Cooperating Teacher'!G:G,{"100"}))</f>
        <v>18</v>
      </c>
      <c r="Y42" s="18">
        <f t="shared" si="16"/>
        <v>23</v>
      </c>
      <c r="Z42" s="20">
        <f t="shared" si="17"/>
        <v>0.78260869565217395</v>
      </c>
    </row>
    <row r="43" spans="1:26" x14ac:dyDescent="0.35">
      <c r="A43" s="16"/>
      <c r="B43" s="42" t="s">
        <v>45</v>
      </c>
      <c r="C43" s="13">
        <v>2311</v>
      </c>
      <c r="D43" s="13">
        <v>2479</v>
      </c>
      <c r="E43" s="43">
        <v>0.93223073820088742</v>
      </c>
      <c r="F43" s="13">
        <f t="array" ref="F43">SUM(COUNTIFS('[1]Teacher Candidate'!AH:AH,{"To a moderate extent","To a great extent"},'[1]Teacher Candidate'!E:E,{"100"}))</f>
        <v>28</v>
      </c>
      <c r="G43" s="13">
        <f>G20</f>
        <v>29</v>
      </c>
      <c r="H43" s="15">
        <f t="shared" si="13"/>
        <v>0.96551724137931039</v>
      </c>
      <c r="J43" s="52"/>
      <c r="K43" s="42" t="s">
        <v>45</v>
      </c>
      <c r="L43" s="13">
        <v>2420</v>
      </c>
      <c r="M43" s="13">
        <v>2564</v>
      </c>
      <c r="N43" s="43">
        <v>0.94383775351014043</v>
      </c>
      <c r="O43" s="13">
        <f t="array" ref="O43">SUM(COUNTIFS('[1]Candidate Supervisor'!AF:AF,{"To a moderate extent","To a great extent"},'[1]Candidate Supervisor'!G:G,{"100"}))</f>
        <v>26</v>
      </c>
      <c r="P43" s="13">
        <f t="shared" si="14"/>
        <v>29</v>
      </c>
      <c r="Q43" s="15">
        <f t="shared" si="15"/>
        <v>0.89655172413793105</v>
      </c>
      <c r="S43" s="52"/>
      <c r="T43" s="42" t="s">
        <v>45</v>
      </c>
      <c r="U43" s="13">
        <v>1877</v>
      </c>
      <c r="V43" s="13">
        <v>2236</v>
      </c>
      <c r="W43" s="43">
        <v>0.83944543828264762</v>
      </c>
      <c r="X43" s="13">
        <f t="array" ref="X43">SUM(COUNTIFS('[1]Cooperating Teacher'!AF:AF,{"To a moderate extent","To a great extent"},'[1]Cooperating Teacher'!G:G,{"100"}))</f>
        <v>17</v>
      </c>
      <c r="Y43" s="13">
        <f t="shared" si="16"/>
        <v>23</v>
      </c>
      <c r="Z43" s="15">
        <f t="shared" si="17"/>
        <v>0.73913043478260865</v>
      </c>
    </row>
    <row r="44" spans="1:26" x14ac:dyDescent="0.35">
      <c r="A44" s="21"/>
      <c r="B44" s="39" t="s">
        <v>46</v>
      </c>
      <c r="C44" s="18">
        <v>2465</v>
      </c>
      <c r="D44" s="18">
        <v>2479</v>
      </c>
      <c r="E44" s="40">
        <v>0.99435256151674067</v>
      </c>
      <c r="F44" s="18">
        <f t="array" ref="F44">SUM(COUNTIFS('[1]Teacher Candidate'!AI:AI,{"To a moderate extent","To a great extent"},'[1]Teacher Candidate'!E:E,{"100"}))</f>
        <v>29</v>
      </c>
      <c r="G44" s="18">
        <f>G20</f>
        <v>29</v>
      </c>
      <c r="H44" s="20">
        <f t="shared" si="13"/>
        <v>1</v>
      </c>
      <c r="J44" s="55"/>
      <c r="K44" s="39" t="s">
        <v>46</v>
      </c>
      <c r="L44" s="18">
        <v>2530</v>
      </c>
      <c r="M44" s="18">
        <v>2564</v>
      </c>
      <c r="N44" s="40">
        <v>0.98673946957878311</v>
      </c>
      <c r="O44" s="18">
        <f t="array" ref="O44">SUM(COUNTIFS('[1]Candidate Supervisor'!AG:AG,{"To a moderate extent","To a great extent"},'[1]Candidate Supervisor'!G:G,{"100"}))</f>
        <v>29</v>
      </c>
      <c r="P44" s="18">
        <f t="shared" si="14"/>
        <v>29</v>
      </c>
      <c r="Q44" s="20">
        <f t="shared" si="15"/>
        <v>1</v>
      </c>
      <c r="S44" s="55"/>
      <c r="T44" s="39" t="s">
        <v>46</v>
      </c>
      <c r="U44" s="18">
        <v>2146</v>
      </c>
      <c r="V44" s="18">
        <v>2236</v>
      </c>
      <c r="W44" s="40">
        <v>0.9597495527728086</v>
      </c>
      <c r="X44" s="18">
        <f t="array" ref="X44">SUM(COUNTIFS('[1]Cooperating Teacher'!AG:AG,{"To a moderate extent","To a great extent"},'[1]Cooperating Teacher'!G:G,{"100"}))</f>
        <v>21</v>
      </c>
      <c r="Y44" s="18">
        <f t="shared" si="16"/>
        <v>23</v>
      </c>
      <c r="Z44" s="20">
        <f t="shared" si="17"/>
        <v>0.91304347826086951</v>
      </c>
    </row>
    <row r="45" spans="1:26" x14ac:dyDescent="0.35">
      <c r="A45" s="21"/>
      <c r="B45" s="42" t="s">
        <v>47</v>
      </c>
      <c r="C45" s="13">
        <v>2461</v>
      </c>
      <c r="D45" s="13">
        <v>2479</v>
      </c>
      <c r="E45" s="43">
        <v>0.99273900766438083</v>
      </c>
      <c r="F45" s="13">
        <f t="array" ref="F45">SUM(COUNTIFS('[1]Teacher Candidate'!AJ:AJ,{"To a moderate extent","To a great extent"},'[1]Teacher Candidate'!E:E,{"100"}))</f>
        <v>29</v>
      </c>
      <c r="G45" s="13">
        <f>G20</f>
        <v>29</v>
      </c>
      <c r="H45" s="15">
        <f t="shared" si="13"/>
        <v>1</v>
      </c>
      <c r="J45" s="55"/>
      <c r="K45" s="42" t="s">
        <v>47</v>
      </c>
      <c r="L45" s="13">
        <v>2530</v>
      </c>
      <c r="M45" s="13">
        <v>2564</v>
      </c>
      <c r="N45" s="43">
        <v>0.98673946957878311</v>
      </c>
      <c r="O45" s="13">
        <f t="array" ref="O45">SUM(COUNTIFS('[1]Candidate Supervisor'!AH:AH,{"To a moderate extent","To a great extent"},'[1]Candidate Supervisor'!G:G,{"100"}))</f>
        <v>29</v>
      </c>
      <c r="P45" s="13">
        <f t="shared" si="14"/>
        <v>29</v>
      </c>
      <c r="Q45" s="15">
        <f t="shared" si="15"/>
        <v>1</v>
      </c>
      <c r="S45" s="55"/>
      <c r="T45" s="42" t="s">
        <v>47</v>
      </c>
      <c r="U45" s="13">
        <v>2123</v>
      </c>
      <c r="V45" s="13">
        <v>2236</v>
      </c>
      <c r="W45" s="43">
        <v>0.94946332737030414</v>
      </c>
      <c r="X45" s="13">
        <f t="array" ref="X45">SUM(COUNTIFS('[1]Cooperating Teacher'!AH:AH,{"To a moderate extent","To a great extent"},'[1]Cooperating Teacher'!G:G,{"100"}))</f>
        <v>21</v>
      </c>
      <c r="Y45" s="13">
        <f t="shared" si="16"/>
        <v>23</v>
      </c>
      <c r="Z45" s="15">
        <f t="shared" si="17"/>
        <v>0.91304347826086951</v>
      </c>
    </row>
    <row r="46" spans="1:26" x14ac:dyDescent="0.35">
      <c r="A46" s="21"/>
      <c r="B46" s="39" t="s">
        <v>48</v>
      </c>
      <c r="C46" s="18">
        <v>2466</v>
      </c>
      <c r="D46" s="18">
        <v>2479</v>
      </c>
      <c r="E46" s="40">
        <v>0.99475594997983052</v>
      </c>
      <c r="F46" s="18">
        <f t="array" ref="F46">SUM(COUNTIFS('[1]Teacher Candidate'!AK:AK,{"To a moderate extent","To a great extent"},'[1]Teacher Candidate'!E:E,{"100"}))</f>
        <v>29</v>
      </c>
      <c r="G46" s="18">
        <f>G20</f>
        <v>29</v>
      </c>
      <c r="H46" s="20">
        <f t="shared" si="13"/>
        <v>1</v>
      </c>
      <c r="J46" s="55"/>
      <c r="K46" s="39" t="s">
        <v>48</v>
      </c>
      <c r="L46" s="18">
        <v>2527</v>
      </c>
      <c r="M46" s="18">
        <v>2564</v>
      </c>
      <c r="N46" s="40">
        <v>0.98556942277691106</v>
      </c>
      <c r="O46" s="18">
        <f t="array" ref="O46">SUM(COUNTIFS('[1]Candidate Supervisor'!AI:AI,{"To a moderate extent","To a great extent"},'[1]Candidate Supervisor'!G:G,{"100"}))</f>
        <v>29</v>
      </c>
      <c r="P46" s="18">
        <f t="shared" si="14"/>
        <v>29</v>
      </c>
      <c r="Q46" s="20">
        <f t="shared" si="15"/>
        <v>1</v>
      </c>
      <c r="S46" s="55"/>
      <c r="T46" s="39" t="s">
        <v>48</v>
      </c>
      <c r="U46" s="18">
        <v>2163</v>
      </c>
      <c r="V46" s="18">
        <v>2236</v>
      </c>
      <c r="W46" s="40">
        <v>0.96735241502683367</v>
      </c>
      <c r="X46" s="18">
        <f t="array" ref="X46">SUM(COUNTIFS('[1]Cooperating Teacher'!AI:AI,{"To a moderate extent","To a great extent"},'[1]Cooperating Teacher'!G:G,{"100"}))</f>
        <v>22</v>
      </c>
      <c r="Y46" s="18">
        <f t="shared" si="16"/>
        <v>23</v>
      </c>
      <c r="Z46" s="20">
        <f t="shared" si="17"/>
        <v>0.95652173913043481</v>
      </c>
    </row>
    <row r="47" spans="1:26" x14ac:dyDescent="0.35">
      <c r="A47" s="71" t="s">
        <v>49</v>
      </c>
      <c r="B47" s="72"/>
      <c r="C47" s="72"/>
      <c r="D47" s="72"/>
      <c r="E47" s="72"/>
      <c r="F47" s="72"/>
      <c r="G47" s="72"/>
      <c r="H47" s="73"/>
      <c r="J47" s="23"/>
      <c r="K47" s="56" t="s">
        <v>50</v>
      </c>
      <c r="L47" s="33">
        <v>2543</v>
      </c>
      <c r="M47" s="33">
        <v>2564</v>
      </c>
      <c r="N47" s="57">
        <v>0.99180967238689544</v>
      </c>
      <c r="O47" s="33">
        <f t="array" ref="O47">SUM(COUNTIFS('[1]Candidate Supervisor'!AJ:AJ,{"To a moderate extent","To a great extent"},'[1]Candidate Supervisor'!G:G,{"100"}))</f>
        <v>29</v>
      </c>
      <c r="P47" s="33">
        <f t="shared" si="14"/>
        <v>29</v>
      </c>
      <c r="Q47" s="35">
        <f t="shared" si="15"/>
        <v>1</v>
      </c>
      <c r="S47" s="23"/>
      <c r="T47" s="56" t="s">
        <v>50</v>
      </c>
      <c r="U47" s="33">
        <v>2156</v>
      </c>
      <c r="V47" s="33">
        <v>2236</v>
      </c>
      <c r="W47" s="57">
        <v>0.96422182468694095</v>
      </c>
      <c r="X47" s="33">
        <f t="array" ref="X47">SUM(COUNTIFS('[1]Cooperating Teacher'!AJ:AJ,{"To a moderate extent","To a great extent"},'[1]Cooperating Teacher'!G:G,{"100"}))</f>
        <v>23</v>
      </c>
      <c r="Y47" s="33">
        <f t="shared" si="16"/>
        <v>23</v>
      </c>
      <c r="Z47" s="35">
        <f t="shared" si="17"/>
        <v>1</v>
      </c>
    </row>
    <row r="48" spans="1:26" x14ac:dyDescent="0.35">
      <c r="A48" s="22"/>
      <c r="B48" s="39" t="s">
        <v>51</v>
      </c>
      <c r="C48" s="18">
        <v>1967</v>
      </c>
      <c r="D48" s="18">
        <v>2479</v>
      </c>
      <c r="E48" s="24">
        <v>0.7934651068979427</v>
      </c>
      <c r="F48" s="18">
        <f t="array" ref="F48">SUM(COUNTIFS('[1]Teacher Candidate'!AL:AL,{"To a moderate extent","To a great extent"},'[1]Teacher Candidate'!E:E,{"100"}))</f>
        <v>18</v>
      </c>
      <c r="G48" s="18">
        <f>G20</f>
        <v>29</v>
      </c>
      <c r="H48" s="20">
        <f t="shared" ref="H48:H55" si="18">F48/G48</f>
        <v>0.62068965517241381</v>
      </c>
      <c r="J48" s="77" t="s">
        <v>52</v>
      </c>
      <c r="K48" s="77"/>
      <c r="L48" s="77"/>
      <c r="M48" s="77"/>
      <c r="N48" s="77"/>
      <c r="O48" s="77"/>
      <c r="P48" s="77"/>
      <c r="Q48" s="78"/>
      <c r="S48" s="72" t="s">
        <v>52</v>
      </c>
      <c r="T48" s="72"/>
      <c r="U48" s="72"/>
      <c r="V48" s="72"/>
      <c r="W48" s="72"/>
      <c r="X48" s="72"/>
      <c r="Y48" s="72"/>
      <c r="Z48" s="73"/>
    </row>
    <row r="49" spans="1:26" x14ac:dyDescent="0.35">
      <c r="A49" s="22"/>
      <c r="B49" s="42" t="s">
        <v>53</v>
      </c>
      <c r="C49" s="13">
        <v>2398</v>
      </c>
      <c r="D49" s="13">
        <v>2479</v>
      </c>
      <c r="E49" s="45">
        <v>0.96732553448971359</v>
      </c>
      <c r="F49" s="13">
        <f t="array" ref="F49">SUM(COUNTIFS('[1]Teacher Candidate'!AM:AM,{"To a moderate extent","To a great extent"},'[1]Teacher Candidate'!E:E,{"100"}))</f>
        <v>28</v>
      </c>
      <c r="G49" s="13">
        <f>G20</f>
        <v>29</v>
      </c>
      <c r="H49" s="15">
        <f t="shared" si="18"/>
        <v>0.96551724137931039</v>
      </c>
      <c r="J49" s="58"/>
      <c r="K49" s="47" t="s">
        <v>54</v>
      </c>
      <c r="L49" s="4">
        <v>2543</v>
      </c>
      <c r="M49" s="4">
        <v>2564</v>
      </c>
      <c r="N49" s="9">
        <v>0.99180967238689544</v>
      </c>
      <c r="O49" s="4">
        <f t="array" ref="O49">SUM(COUNTIFS('[1]Candidate Supervisor'!AK:AK,{"To a moderate extent","To a great extent"},'[1]Candidate Supervisor'!G:G,{"100"}))</f>
        <v>29</v>
      </c>
      <c r="P49" s="4">
        <f t="shared" ref="P49:P55" si="19">P$20</f>
        <v>29</v>
      </c>
      <c r="Q49" s="10">
        <f t="shared" ref="Q49:Q55" si="20">O49/P49</f>
        <v>1</v>
      </c>
      <c r="S49" s="58"/>
      <c r="T49" s="47" t="s">
        <v>54</v>
      </c>
      <c r="U49" s="4">
        <v>2075</v>
      </c>
      <c r="V49" s="4">
        <v>2236</v>
      </c>
      <c r="W49" s="51">
        <v>0.92799642218246869</v>
      </c>
      <c r="X49" s="4">
        <f t="array" ref="X49">SUM(COUNTIFS('[1]Cooperating Teacher'!AK:AK,{"To a moderate extent","To a great extent"},'[1]Cooperating Teacher'!G:G,{"100"}))</f>
        <v>21</v>
      </c>
      <c r="Y49" s="4">
        <f t="shared" ref="Y49:Y55" si="21">Y$20</f>
        <v>23</v>
      </c>
      <c r="Z49" s="10">
        <f t="shared" ref="Z49:Z55" si="22">X49/Y49</f>
        <v>0.91304347826086951</v>
      </c>
    </row>
    <row r="50" spans="1:26" x14ac:dyDescent="0.35">
      <c r="A50" s="22"/>
      <c r="B50" s="39" t="s">
        <v>55</v>
      </c>
      <c r="C50" s="18">
        <v>2305</v>
      </c>
      <c r="D50" s="18">
        <v>2479</v>
      </c>
      <c r="E50" s="24">
        <v>0.92981040742234777</v>
      </c>
      <c r="F50" s="18">
        <f t="array" ref="F50">SUM(COUNTIFS('[1]Teacher Candidate'!AN:AN,{"To a moderate extent","To a great extent"},'[1]Teacher Candidate'!E:E,{"100"}))</f>
        <v>27</v>
      </c>
      <c r="G50" s="18">
        <f>G20</f>
        <v>29</v>
      </c>
      <c r="H50" s="20">
        <f t="shared" si="18"/>
        <v>0.93103448275862066</v>
      </c>
      <c r="J50" s="58"/>
      <c r="K50" s="42" t="s">
        <v>56</v>
      </c>
      <c r="L50" s="13">
        <v>2519</v>
      </c>
      <c r="M50" s="13">
        <v>2564</v>
      </c>
      <c r="N50" s="14">
        <v>0.98244929797191882</v>
      </c>
      <c r="O50" s="13">
        <f t="array" ref="O50">SUM(COUNTIFS('[1]Candidate Supervisor'!AL:AL,{"To a moderate extent","To a great extent"},'[1]Candidate Supervisor'!G:G,{"100"}))</f>
        <v>29</v>
      </c>
      <c r="P50" s="13">
        <f t="shared" si="19"/>
        <v>29</v>
      </c>
      <c r="Q50" s="15">
        <f t="shared" si="20"/>
        <v>1</v>
      </c>
      <c r="S50" s="58"/>
      <c r="T50" s="42" t="s">
        <v>56</v>
      </c>
      <c r="U50" s="13">
        <v>2060</v>
      </c>
      <c r="V50" s="13">
        <v>2236</v>
      </c>
      <c r="W50" s="43">
        <v>0.92128801431127016</v>
      </c>
      <c r="X50" s="13">
        <f t="array" ref="X50">SUM(COUNTIFS('[1]Cooperating Teacher'!AL:AL,{"To a moderate extent","To a great extent"},'[1]Cooperating Teacher'!G:G,{"100"}))</f>
        <v>21</v>
      </c>
      <c r="Y50" s="13">
        <f t="shared" si="21"/>
        <v>23</v>
      </c>
      <c r="Z50" s="15">
        <f t="shared" si="22"/>
        <v>0.91304347826086951</v>
      </c>
    </row>
    <row r="51" spans="1:26" x14ac:dyDescent="0.35">
      <c r="A51" s="22"/>
      <c r="B51" s="42" t="s">
        <v>57</v>
      </c>
      <c r="C51" s="13">
        <v>1784</v>
      </c>
      <c r="D51" s="13">
        <v>2479</v>
      </c>
      <c r="E51" s="45">
        <v>0.71964501815248083</v>
      </c>
      <c r="F51" s="13">
        <f t="array" ref="F51">SUM(COUNTIFS('[1]Teacher Candidate'!AO:AO,{"To a moderate extent","To a great extent"},'[1]Teacher Candidate'!E:E,{"100"}))</f>
        <v>20</v>
      </c>
      <c r="G51" s="13">
        <f>G20</f>
        <v>29</v>
      </c>
      <c r="H51" s="15">
        <f t="shared" si="18"/>
        <v>0.68965517241379315</v>
      </c>
      <c r="J51" s="58"/>
      <c r="K51" s="39" t="s">
        <v>58</v>
      </c>
      <c r="L51" s="18">
        <v>2393</v>
      </c>
      <c r="M51" s="18">
        <v>2564</v>
      </c>
      <c r="N51" s="19">
        <v>0.93330733229329177</v>
      </c>
      <c r="O51" s="18">
        <f t="array" ref="O51">SUM(COUNTIFS('[1]Candidate Supervisor'!AM:AM,{"To a moderate extent","To a great extent"},'[1]Candidate Supervisor'!G:G,{"100"}))</f>
        <v>29</v>
      </c>
      <c r="P51" s="18">
        <f t="shared" si="19"/>
        <v>29</v>
      </c>
      <c r="Q51" s="20">
        <f t="shared" si="20"/>
        <v>1</v>
      </c>
      <c r="S51" s="58"/>
      <c r="T51" s="39" t="s">
        <v>58</v>
      </c>
      <c r="U51" s="18">
        <v>1730</v>
      </c>
      <c r="V51" s="18">
        <v>2236</v>
      </c>
      <c r="W51" s="40">
        <v>0.77370304114490163</v>
      </c>
      <c r="X51" s="18">
        <f t="array" ref="X51">SUM(COUNTIFS('[1]Cooperating Teacher'!AM:AM,{"To a moderate extent","To a great extent"},'[1]Cooperating Teacher'!G:G,{"100"}))</f>
        <v>18</v>
      </c>
      <c r="Y51" s="18">
        <f t="shared" si="21"/>
        <v>23</v>
      </c>
      <c r="Z51" s="20">
        <f t="shared" si="22"/>
        <v>0.78260869565217395</v>
      </c>
    </row>
    <row r="52" spans="1:26" x14ac:dyDescent="0.35">
      <c r="A52" s="22"/>
      <c r="B52" s="39" t="s">
        <v>59</v>
      </c>
      <c r="C52" s="18">
        <v>2060</v>
      </c>
      <c r="D52" s="18">
        <v>2479</v>
      </c>
      <c r="E52" s="24">
        <v>0.83098023396530862</v>
      </c>
      <c r="F52" s="18">
        <f t="array" ref="F52">SUM(COUNTIFS('[1]Teacher Candidate'!AP:AP,{"To a moderate extent","To a great extent"},'[1]Teacher Candidate'!E:E,{"100"}))</f>
        <v>25</v>
      </c>
      <c r="G52" s="18">
        <f>G20</f>
        <v>29</v>
      </c>
      <c r="H52" s="20">
        <f t="shared" si="18"/>
        <v>0.86206896551724133</v>
      </c>
      <c r="J52" s="58"/>
      <c r="K52" s="42" t="s">
        <v>60</v>
      </c>
      <c r="L52" s="13">
        <v>2411</v>
      </c>
      <c r="M52" s="13">
        <v>2564</v>
      </c>
      <c r="N52" s="14">
        <v>0.94032761310452417</v>
      </c>
      <c r="O52" s="13">
        <f t="array" ref="O52">SUM(COUNTIFS('[1]Candidate Supervisor'!AN:AN,{"To a moderate extent","To a great extent"},'[1]Candidate Supervisor'!G:G,{"100"}))</f>
        <v>29</v>
      </c>
      <c r="P52" s="13">
        <f t="shared" si="19"/>
        <v>29</v>
      </c>
      <c r="Q52" s="15">
        <f t="shared" si="20"/>
        <v>1</v>
      </c>
      <c r="S52" s="58"/>
      <c r="T52" s="42" t="s">
        <v>60</v>
      </c>
      <c r="U52" s="13">
        <v>1815</v>
      </c>
      <c r="V52" s="13">
        <v>2236</v>
      </c>
      <c r="W52" s="43">
        <v>0.81171735241502685</v>
      </c>
      <c r="X52" s="13">
        <f t="array" ref="X52">SUM(COUNTIFS('[1]Cooperating Teacher'!AN:AN,{"To a moderate extent","To a great extent"},'[1]Cooperating Teacher'!G:G,{"100"}))</f>
        <v>16</v>
      </c>
      <c r="Y52" s="13">
        <f t="shared" si="21"/>
        <v>23</v>
      </c>
      <c r="Z52" s="15">
        <f t="shared" si="22"/>
        <v>0.69565217391304346</v>
      </c>
    </row>
    <row r="53" spans="1:26" x14ac:dyDescent="0.35">
      <c r="A53" s="22"/>
      <c r="B53" s="42" t="s">
        <v>61</v>
      </c>
      <c r="C53" s="13">
        <v>2294</v>
      </c>
      <c r="D53" s="13">
        <v>2479</v>
      </c>
      <c r="E53" s="45">
        <v>0.92537313432835822</v>
      </c>
      <c r="F53" s="13">
        <f t="array" ref="F53">SUM(COUNTIFS('[1]Teacher Candidate'!AQ:AQ,{"To a moderate extent","To a great extent"},'[1]Teacher Candidate'!E:E,{"100"}))</f>
        <v>25</v>
      </c>
      <c r="G53" s="13">
        <f>G20</f>
        <v>29</v>
      </c>
      <c r="H53" s="15">
        <f t="shared" si="18"/>
        <v>0.86206896551724133</v>
      </c>
      <c r="J53" s="58"/>
      <c r="K53" s="39" t="s">
        <v>62</v>
      </c>
      <c r="L53" s="18">
        <v>2483</v>
      </c>
      <c r="M53" s="18">
        <v>2564</v>
      </c>
      <c r="N53" s="19">
        <v>0.96840873634945401</v>
      </c>
      <c r="O53" s="18">
        <f t="array" ref="O53">SUM(COUNTIFS('[1]Candidate Supervisor'!AO:AO,{"To a moderate extent","To a great extent"},'[1]Candidate Supervisor'!G:G,{"100"}))</f>
        <v>29</v>
      </c>
      <c r="P53" s="18">
        <f t="shared" si="19"/>
        <v>29</v>
      </c>
      <c r="Q53" s="20">
        <f t="shared" si="20"/>
        <v>1</v>
      </c>
      <c r="S53" s="58"/>
      <c r="T53" s="39" t="s">
        <v>62</v>
      </c>
      <c r="U53" s="18">
        <v>1906</v>
      </c>
      <c r="V53" s="18">
        <v>2236</v>
      </c>
      <c r="W53" s="40">
        <v>0.85241502683363146</v>
      </c>
      <c r="X53" s="18">
        <f t="array" ref="X53">SUM(COUNTIFS('[1]Cooperating Teacher'!AO:AO,{"To a moderate extent","To a great extent"},'[1]Cooperating Teacher'!G:G,{"100"}))</f>
        <v>15</v>
      </c>
      <c r="Y53" s="18">
        <f t="shared" si="21"/>
        <v>23</v>
      </c>
      <c r="Z53" s="20">
        <f t="shared" si="22"/>
        <v>0.65217391304347827</v>
      </c>
    </row>
    <row r="54" spans="1:26" x14ac:dyDescent="0.35">
      <c r="A54" s="22"/>
      <c r="B54" s="39" t="s">
        <v>63</v>
      </c>
      <c r="C54" s="18">
        <v>1766</v>
      </c>
      <c r="D54" s="18">
        <v>2479</v>
      </c>
      <c r="E54" s="24">
        <v>0.71238402581686167</v>
      </c>
      <c r="F54" s="18">
        <f t="array" ref="F54">SUM(COUNTIFS('[1]Teacher Candidate'!AR:AR,{"To a moderate extent","To a great extent"},'[1]Teacher Candidate'!E:E,{"100"}))</f>
        <v>24</v>
      </c>
      <c r="G54" s="18">
        <f>G20</f>
        <v>29</v>
      </c>
      <c r="H54" s="20">
        <f t="shared" si="18"/>
        <v>0.82758620689655171</v>
      </c>
      <c r="J54" s="58"/>
      <c r="K54" s="42" t="s">
        <v>64</v>
      </c>
      <c r="L54" s="13">
        <v>2452</v>
      </c>
      <c r="M54" s="13">
        <v>2564</v>
      </c>
      <c r="N54" s="14">
        <v>0.95631825273010918</v>
      </c>
      <c r="O54" s="13">
        <f t="array" ref="O54">SUM(COUNTIFS('[1]Candidate Supervisor'!AP:AP,{"To a moderate extent","To a great extent"},'[1]Candidate Supervisor'!G:G,{"100"}))</f>
        <v>29</v>
      </c>
      <c r="P54" s="13">
        <f t="shared" si="19"/>
        <v>29</v>
      </c>
      <c r="Q54" s="15">
        <f t="shared" si="20"/>
        <v>1</v>
      </c>
      <c r="S54" s="58"/>
      <c r="T54" s="42" t="s">
        <v>64</v>
      </c>
      <c r="U54" s="13">
        <v>1876</v>
      </c>
      <c r="V54" s="13">
        <v>2236</v>
      </c>
      <c r="W54" s="43">
        <v>0.83899821109123429</v>
      </c>
      <c r="X54" s="13">
        <f t="array" ref="X54">SUM(COUNTIFS('[1]Cooperating Teacher'!AP:AP,{"To a moderate extent","To a great extent"},'[1]Cooperating Teacher'!G:G,{"100"}))</f>
        <v>17</v>
      </c>
      <c r="Y54" s="13">
        <f t="shared" si="21"/>
        <v>23</v>
      </c>
      <c r="Z54" s="15">
        <f t="shared" si="22"/>
        <v>0.73913043478260865</v>
      </c>
    </row>
    <row r="55" spans="1:26" x14ac:dyDescent="0.35">
      <c r="A55" s="22"/>
      <c r="B55" s="42" t="s">
        <v>65</v>
      </c>
      <c r="C55" s="13">
        <v>1680</v>
      </c>
      <c r="D55" s="13">
        <v>2479</v>
      </c>
      <c r="E55" s="14">
        <v>0.67769261799112546</v>
      </c>
      <c r="F55" s="13">
        <f t="array" ref="F55">SUM(COUNTIFS('[1]Teacher Candidate'!AS:AS,{"To a moderate extent","To a great extent"},'[1]Teacher Candidate'!E:E,{"100"}))</f>
        <v>18</v>
      </c>
      <c r="G55" s="13">
        <f>G20</f>
        <v>29</v>
      </c>
      <c r="H55" s="15">
        <f t="shared" si="18"/>
        <v>0.62068965517241381</v>
      </c>
      <c r="J55" s="58"/>
      <c r="K55" s="39" t="s">
        <v>66</v>
      </c>
      <c r="L55" s="18">
        <v>2424</v>
      </c>
      <c r="M55" s="18">
        <v>2564</v>
      </c>
      <c r="N55" s="19">
        <v>0.9453978159126365</v>
      </c>
      <c r="O55" s="18">
        <f t="array" ref="O55">SUM(COUNTIFS('[1]Candidate Supervisor'!AQ:AQ,{"To a moderate extent","To a great extent"},'[1]Candidate Supervisor'!G:G,{"100"}))</f>
        <v>29</v>
      </c>
      <c r="P55" s="18">
        <f t="shared" si="19"/>
        <v>29</v>
      </c>
      <c r="Q55" s="20">
        <f t="shared" si="20"/>
        <v>1</v>
      </c>
      <c r="S55" s="58"/>
      <c r="T55" s="48" t="s">
        <v>66</v>
      </c>
      <c r="U55" s="29">
        <v>1822</v>
      </c>
      <c r="V55" s="29">
        <v>2236</v>
      </c>
      <c r="W55" s="49">
        <v>0.81484794275491945</v>
      </c>
      <c r="X55" s="29">
        <f t="array" ref="X55">SUM(COUNTIFS('[1]Cooperating Teacher'!AQ:AQ,{"To a moderate extent","To a great extent"},'[1]Cooperating Teacher'!G:G,{"100"}))</f>
        <v>15</v>
      </c>
      <c r="Y55" s="29">
        <f t="shared" si="21"/>
        <v>23</v>
      </c>
      <c r="Z55" s="31">
        <f t="shared" si="22"/>
        <v>0.65217391304347827</v>
      </c>
    </row>
    <row r="56" spans="1:26" x14ac:dyDescent="0.35">
      <c r="A56" s="71" t="s">
        <v>67</v>
      </c>
      <c r="B56" s="72"/>
      <c r="C56" s="72"/>
      <c r="D56" s="72"/>
      <c r="E56" s="72"/>
      <c r="F56" s="72"/>
      <c r="G56" s="72"/>
      <c r="H56" s="73"/>
      <c r="J56" s="71" t="s">
        <v>68</v>
      </c>
      <c r="K56" s="72"/>
      <c r="L56" s="72"/>
      <c r="M56" s="72"/>
      <c r="N56" s="72"/>
      <c r="O56" s="72"/>
      <c r="P56" s="72"/>
      <c r="Q56" s="73"/>
      <c r="S56" s="72" t="s">
        <v>68</v>
      </c>
      <c r="T56" s="72"/>
      <c r="U56" s="72"/>
      <c r="V56" s="72"/>
      <c r="W56" s="72"/>
      <c r="X56" s="72"/>
      <c r="Y56" s="72"/>
      <c r="Z56" s="73"/>
    </row>
    <row r="57" spans="1:26" x14ac:dyDescent="0.35">
      <c r="A57" s="25"/>
      <c r="B57" s="39" t="s">
        <v>69</v>
      </c>
      <c r="C57" s="18">
        <v>2197</v>
      </c>
      <c r="D57" s="18">
        <v>2479</v>
      </c>
      <c r="E57" s="40">
        <v>0.88624445340863256</v>
      </c>
      <c r="F57" s="18">
        <f t="array" ref="F57">SUM(COUNTIFS('[1]Teacher Candidate'!AT:AT,{"To a moderate extent","To a great extent"},'[1]Teacher Candidate'!E:E,{"100"}))</f>
        <v>25</v>
      </c>
      <c r="G57" s="18">
        <f>G20</f>
        <v>29</v>
      </c>
      <c r="H57" s="20">
        <f t="shared" ref="H57:H58" si="23">F57/G57</f>
        <v>0.86206896551724133</v>
      </c>
      <c r="J57" s="59"/>
      <c r="K57" s="48" t="s">
        <v>70</v>
      </c>
      <c r="L57" s="29">
        <v>2540</v>
      </c>
      <c r="M57" s="29">
        <v>2564</v>
      </c>
      <c r="N57" s="30">
        <v>0.99063962558502339</v>
      </c>
      <c r="O57" s="29">
        <f t="array" ref="O57">SUM(COUNTIFS('[1]Candidate Supervisor'!AR:AR,{"To a moderate extent","To a great extent"},'[1]Candidate Supervisor'!G:G,{"100"}))</f>
        <v>29</v>
      </c>
      <c r="P57" s="29">
        <f t="shared" ref="P57" si="24">P$20</f>
        <v>29</v>
      </c>
      <c r="Q57" s="60">
        <f>O57/P57</f>
        <v>1</v>
      </c>
      <c r="S57" s="59"/>
      <c r="T57" s="61" t="s">
        <v>70</v>
      </c>
      <c r="U57" s="6">
        <v>2132</v>
      </c>
      <c r="V57" s="6">
        <v>2236</v>
      </c>
      <c r="W57" s="62">
        <v>0.95348837209302328</v>
      </c>
      <c r="X57" s="6">
        <f t="array" ref="X57">SUM(COUNTIFS('[1]Cooperating Teacher'!AR:AR,{"To a moderate extent","To a great extent"},'[1]Cooperating Teacher'!G:G,{"100"}))</f>
        <v>23</v>
      </c>
      <c r="Y57" s="6">
        <f t="shared" ref="Y57" si="25">Y$20</f>
        <v>23</v>
      </c>
      <c r="Z57" s="63">
        <f>X57/Y57</f>
        <v>1</v>
      </c>
    </row>
    <row r="58" spans="1:26" x14ac:dyDescent="0.35">
      <c r="A58" s="25"/>
      <c r="B58" s="48" t="s">
        <v>71</v>
      </c>
      <c r="C58" s="29">
        <v>2020</v>
      </c>
      <c r="D58" s="29">
        <v>2479</v>
      </c>
      <c r="E58" s="49">
        <v>0.81484469544171034</v>
      </c>
      <c r="F58" s="29">
        <f t="array" ref="F58">SUM(COUNTIFS('[1]Teacher Candidate'!AU:AU,{"To a moderate extent","To a great extent"},'[1]Teacher Candidate'!E:E,{"100"}))</f>
        <v>26</v>
      </c>
      <c r="G58" s="29">
        <f>G20</f>
        <v>29</v>
      </c>
      <c r="H58" s="20">
        <f t="shared" si="23"/>
        <v>0.89655172413793105</v>
      </c>
      <c r="J58" s="36"/>
      <c r="S58" s="36"/>
      <c r="U58" s="18"/>
      <c r="V58" s="18"/>
      <c r="W58" s="18"/>
      <c r="X58" s="18"/>
      <c r="Y58" s="18"/>
      <c r="Z58" s="19"/>
    </row>
    <row r="59" spans="1:26" x14ac:dyDescent="0.35">
      <c r="A59" s="71" t="s">
        <v>72</v>
      </c>
      <c r="B59" s="72"/>
      <c r="C59" s="72"/>
      <c r="D59" s="72"/>
      <c r="E59" s="72"/>
      <c r="F59" s="72"/>
      <c r="G59" s="72"/>
      <c r="H59" s="73"/>
      <c r="T59" s="17"/>
      <c r="U59" s="18"/>
      <c r="V59" s="18"/>
      <c r="W59" s="18"/>
      <c r="X59" s="18"/>
      <c r="Y59" s="18"/>
      <c r="Z59" s="19"/>
    </row>
    <row r="60" spans="1:26" ht="15" customHeight="1" x14ac:dyDescent="0.35">
      <c r="A60" s="26"/>
      <c r="B60" s="39" t="s">
        <v>73</v>
      </c>
      <c r="C60" s="18">
        <v>2145</v>
      </c>
      <c r="D60" s="18">
        <v>2469</v>
      </c>
      <c r="E60" s="40">
        <v>0.86877278250303769</v>
      </c>
      <c r="F60" s="18">
        <f t="array" ref="F60">SUM(COUNTIFS('[1]Teacher Candidate'!AV:AV,{"To a moderate extent","To a great extent"},'[1]Teacher Candidate'!E:E,{"100"}))</f>
        <v>28</v>
      </c>
      <c r="G60" s="18">
        <f t="array" ref="G60">G20-SUM(COUNTIFS('[1]Teacher Candidate'!AV:AV,{"N/A or Not Included"}))</f>
        <v>29</v>
      </c>
      <c r="H60" s="20">
        <f t="shared" ref="H60:H66" si="26">F60/G60</f>
        <v>0.96551724137931039</v>
      </c>
      <c r="J60" s="1"/>
      <c r="S60" s="74"/>
      <c r="T60" s="74"/>
      <c r="U60" s="75"/>
      <c r="V60" s="75"/>
      <c r="W60" s="75"/>
      <c r="X60" s="75"/>
      <c r="Y60" s="75"/>
      <c r="Z60" s="75"/>
    </row>
    <row r="61" spans="1:26" ht="15" customHeight="1" x14ac:dyDescent="0.35">
      <c r="A61" s="26"/>
      <c r="B61" s="42" t="s">
        <v>74</v>
      </c>
      <c r="C61" s="13">
        <v>2156</v>
      </c>
      <c r="D61" s="13">
        <v>2477</v>
      </c>
      <c r="E61" s="43">
        <v>0.87040775131207104</v>
      </c>
      <c r="F61" s="13">
        <f t="array" ref="F61">SUM(COUNTIFS('[1]Teacher Candidate'!AW:AW,{"To a moderate extent","To a great extent"},'[1]Teacher Candidate'!E:E,{"100"}))</f>
        <v>27</v>
      </c>
      <c r="G61" s="13">
        <f t="array" ref="G61">G20-SUM(COUNTIFS('[1]Teacher Candidate'!AW:AW,{"N/A or Not Included"}))</f>
        <v>29</v>
      </c>
      <c r="H61" s="15">
        <f t="shared" si="26"/>
        <v>0.93103448275862066</v>
      </c>
      <c r="J61" s="1"/>
      <c r="S61" s="74"/>
      <c r="T61" s="74"/>
      <c r="U61" s="38"/>
      <c r="V61" s="38"/>
      <c r="W61" s="18"/>
      <c r="X61" s="38"/>
      <c r="Y61" s="38"/>
      <c r="Z61" s="18"/>
    </row>
    <row r="62" spans="1:26" x14ac:dyDescent="0.35">
      <c r="A62" s="26"/>
      <c r="B62" s="39" t="s">
        <v>75</v>
      </c>
      <c r="C62" s="18">
        <v>1839</v>
      </c>
      <c r="D62" s="18">
        <v>2368</v>
      </c>
      <c r="E62" s="40">
        <v>0.77660472972972971</v>
      </c>
      <c r="F62" s="18">
        <f t="array" ref="F62">SUM(COUNTIFS('[1]Teacher Candidate'!AX:AX,{"To a moderate extent","To a great extent"},'[1]Teacher Candidate'!E:E,{"100"}))</f>
        <v>23</v>
      </c>
      <c r="G62" s="18">
        <f t="array" ref="G62">G20-SUM(COUNTIFS('[1]Teacher Candidate'!AX:AX,{"N/A or Not Included"}))</f>
        <v>29</v>
      </c>
      <c r="H62" s="20">
        <f t="shared" si="26"/>
        <v>0.7931034482758621</v>
      </c>
      <c r="J62" s="1"/>
      <c r="S62" s="1"/>
      <c r="T62" s="17"/>
      <c r="U62" s="18"/>
      <c r="V62" s="18"/>
      <c r="W62" s="19"/>
      <c r="X62" s="18"/>
      <c r="Y62" s="18"/>
      <c r="Z62" s="19"/>
    </row>
    <row r="63" spans="1:26" x14ac:dyDescent="0.35">
      <c r="A63" s="26"/>
      <c r="B63" s="42" t="s">
        <v>76</v>
      </c>
      <c r="C63" s="65">
        <v>1968</v>
      </c>
      <c r="D63" s="65">
        <v>2397</v>
      </c>
      <c r="E63" s="66">
        <v>0.82102628285356694</v>
      </c>
      <c r="F63" s="65">
        <f t="array" ref="F63">SUM(COUNTIFS('[1]Teacher Candidate'!AY:AY,{"To a moderate extent","To a great extent"},'[1]Teacher Candidate'!E:E,{"100"}))</f>
        <v>28</v>
      </c>
      <c r="G63" s="13">
        <f t="array" ref="G63">G20-SUM(COUNTIFS('[1]Teacher Candidate'!AY:AY,{"N/A or Not Included"}))</f>
        <v>29</v>
      </c>
      <c r="H63" s="15">
        <f t="shared" si="26"/>
        <v>0.96551724137931039</v>
      </c>
      <c r="J63" s="1"/>
      <c r="S63" s="1"/>
      <c r="T63" s="17"/>
      <c r="U63" s="18"/>
      <c r="V63" s="18"/>
      <c r="W63" s="19"/>
      <c r="X63" s="18"/>
      <c r="Y63" s="18"/>
      <c r="Z63" s="19"/>
    </row>
    <row r="64" spans="1:26" x14ac:dyDescent="0.35">
      <c r="A64" s="26"/>
      <c r="B64" s="39" t="s">
        <v>77</v>
      </c>
      <c r="C64" s="18">
        <v>2431</v>
      </c>
      <c r="D64" s="18">
        <v>2471</v>
      </c>
      <c r="E64" s="40">
        <v>0.98381222177256167</v>
      </c>
      <c r="F64" s="18">
        <f t="array" ref="F64">SUM(COUNTIFS('[1]Teacher Candidate'!AZ:AZ,{"To a moderate extent","To a great extent"},'[1]Teacher Candidate'!E:E,{"100"}))</f>
        <v>29</v>
      </c>
      <c r="G64" s="18">
        <f t="array" ref="G64">G20-SUM(COUNTIFS('[1]Teacher Candidate'!AZ:AZ,{"N/A or Not Included"}))</f>
        <v>29</v>
      </c>
      <c r="H64" s="20">
        <f t="shared" si="26"/>
        <v>1</v>
      </c>
      <c r="J64" s="1"/>
      <c r="S64" s="1"/>
      <c r="T64" s="17"/>
      <c r="U64" s="18"/>
      <c r="V64" s="18"/>
      <c r="W64" s="19"/>
      <c r="X64" s="18"/>
      <c r="Y64" s="18"/>
      <c r="Z64" s="19"/>
    </row>
    <row r="65" spans="1:26" x14ac:dyDescent="0.35">
      <c r="A65" s="26"/>
      <c r="B65" s="42" t="s">
        <v>78</v>
      </c>
      <c r="C65" s="13">
        <v>2353</v>
      </c>
      <c r="D65" s="13">
        <v>2474</v>
      </c>
      <c r="E65" s="43">
        <v>0.95109135004042034</v>
      </c>
      <c r="F65" s="13">
        <f t="array" ref="F65">SUM(COUNTIFS('[1]Teacher Candidate'!BA:BA,{"To a moderate extent","To a great extent"},'[1]Teacher Candidate'!E:E,{"100"}))</f>
        <v>27</v>
      </c>
      <c r="G65" s="13">
        <f t="array" ref="G65">G20-SUM(COUNTIF('[1]Teacher Candidate'!BA:BA,{"N/A or Not Included"}))</f>
        <v>29</v>
      </c>
      <c r="H65" s="15">
        <f t="shared" si="26"/>
        <v>0.93103448275862066</v>
      </c>
      <c r="J65" s="1"/>
      <c r="S65" s="1"/>
      <c r="T65" s="17"/>
      <c r="U65" s="18"/>
      <c r="V65" s="18"/>
      <c r="W65" s="19"/>
      <c r="X65" s="18"/>
      <c r="Y65" s="18"/>
      <c r="Z65" s="19"/>
    </row>
    <row r="66" spans="1:26" x14ac:dyDescent="0.35">
      <c r="A66" s="67"/>
      <c r="B66" s="39" t="s">
        <v>79</v>
      </c>
      <c r="C66" s="18">
        <v>2205</v>
      </c>
      <c r="D66" s="18">
        <v>2474</v>
      </c>
      <c r="E66" s="40">
        <v>0.89126919967663698</v>
      </c>
      <c r="F66" s="18">
        <f t="array" ref="F66">SUM(COUNTIFS('[1]Teacher Candidate'!BB:BB,{"To a moderate extent","To a great extent"},'[1]Teacher Candidate'!E:E,{"100"}))</f>
        <v>25</v>
      </c>
      <c r="G66" s="18">
        <f t="array" ref="G66">G20-SUM(COUNTIFS('[1]Teacher Candidate'!BB:BB,{"N/A or Not Included"}))</f>
        <v>29</v>
      </c>
      <c r="H66" s="20">
        <f t="shared" si="26"/>
        <v>0.86206896551724133</v>
      </c>
      <c r="J66" s="1"/>
      <c r="T66" s="17"/>
      <c r="U66" s="18"/>
      <c r="V66" s="18"/>
      <c r="W66" s="19"/>
      <c r="X66" s="18"/>
      <c r="Y66" s="18"/>
      <c r="Z66" s="19"/>
    </row>
    <row r="67" spans="1:26" x14ac:dyDescent="0.35">
      <c r="A67" s="71" t="s">
        <v>68</v>
      </c>
      <c r="B67" s="72"/>
      <c r="C67" s="72"/>
      <c r="D67" s="72"/>
      <c r="E67" s="72"/>
      <c r="F67" s="72"/>
      <c r="G67" s="72"/>
      <c r="H67" s="73"/>
      <c r="J67" s="1"/>
      <c r="S67" s="1"/>
      <c r="T67" s="17"/>
      <c r="U67" s="18"/>
      <c r="V67" s="18"/>
      <c r="W67" s="19"/>
      <c r="X67" s="18"/>
      <c r="Y67" s="18"/>
      <c r="Z67" s="19"/>
    </row>
    <row r="68" spans="1:26" x14ac:dyDescent="0.35">
      <c r="A68" s="27"/>
      <c r="B68" s="61" t="s">
        <v>70</v>
      </c>
      <c r="C68" s="6">
        <v>2444</v>
      </c>
      <c r="D68" s="6">
        <v>2479</v>
      </c>
      <c r="E68" s="68">
        <v>0.98588140379185152</v>
      </c>
      <c r="F68" s="6">
        <f t="array" ref="F68">SUM(COUNTIFS('[1]Teacher Candidate'!BG:BG,{"To a moderate extent","To a great extent"},'[1]Teacher Candidate'!E:E,{"100"}))</f>
        <v>29</v>
      </c>
      <c r="G68" s="6">
        <f>G20</f>
        <v>29</v>
      </c>
      <c r="H68" s="69">
        <f t="shared" ref="H68" si="27">F68/G68</f>
        <v>1</v>
      </c>
      <c r="J68" s="1"/>
      <c r="S68" s="1"/>
      <c r="T68" s="17"/>
      <c r="U68" s="18"/>
      <c r="V68" s="18"/>
      <c r="W68" s="19"/>
      <c r="X68" s="18"/>
      <c r="Y68" s="18"/>
      <c r="Z68" s="19"/>
    </row>
    <row r="71" spans="1:26" ht="15" customHeight="1" x14ac:dyDescent="0.35">
      <c r="L71" s="76"/>
      <c r="M71" s="76"/>
      <c r="N71" s="40"/>
      <c r="U71" s="76"/>
      <c r="V71" s="76"/>
      <c r="W71" s="40"/>
    </row>
    <row r="72" spans="1:26" x14ac:dyDescent="0.35">
      <c r="L72" s="76"/>
      <c r="M72" s="76"/>
      <c r="N72" s="70"/>
      <c r="U72" s="76"/>
      <c r="V72" s="76"/>
      <c r="W72" s="70"/>
    </row>
    <row r="73" spans="1:26" x14ac:dyDescent="0.35">
      <c r="K73" s="17"/>
      <c r="L73" s="18"/>
      <c r="M73" s="18"/>
      <c r="N73" s="24"/>
      <c r="T73" s="17"/>
      <c r="U73" s="18"/>
      <c r="V73" s="18"/>
      <c r="W73" s="19"/>
    </row>
    <row r="74" spans="1:26" x14ac:dyDescent="0.35">
      <c r="K74" s="17"/>
      <c r="L74" s="18"/>
      <c r="M74" s="18"/>
      <c r="N74" s="24"/>
      <c r="T74" s="17"/>
      <c r="U74" s="18"/>
      <c r="V74" s="18"/>
      <c r="W74" s="19"/>
    </row>
    <row r="75" spans="1:26" x14ac:dyDescent="0.35">
      <c r="K75" s="17"/>
      <c r="L75" s="18"/>
      <c r="M75" s="18"/>
      <c r="N75" s="24"/>
      <c r="T75" s="17"/>
      <c r="U75" s="18"/>
      <c r="V75" s="18"/>
      <c r="W75" s="19"/>
    </row>
    <row r="76" spans="1:26" x14ac:dyDescent="0.35">
      <c r="K76" s="17"/>
      <c r="L76" s="18"/>
      <c r="M76" s="18"/>
      <c r="N76" s="24"/>
      <c r="T76" s="17"/>
      <c r="U76" s="18"/>
      <c r="V76" s="18"/>
      <c r="W76" s="19"/>
    </row>
    <row r="77" spans="1:26" x14ac:dyDescent="0.35">
      <c r="K77" s="17"/>
      <c r="L77" s="18"/>
      <c r="M77" s="18"/>
      <c r="N77" s="24"/>
      <c r="T77" s="17"/>
      <c r="U77" s="18"/>
      <c r="V77" s="18"/>
      <c r="W77" s="19"/>
    </row>
    <row r="78" spans="1:26" x14ac:dyDescent="0.35">
      <c r="K78" s="17"/>
      <c r="L78" s="18"/>
      <c r="M78" s="18"/>
      <c r="N78" s="24"/>
      <c r="T78" s="17"/>
      <c r="U78" s="18"/>
      <c r="V78" s="18"/>
      <c r="W78" s="24"/>
    </row>
    <row r="79" spans="1:26" x14ac:dyDescent="0.35">
      <c r="K79" s="17"/>
      <c r="L79" s="18"/>
      <c r="M79" s="18"/>
      <c r="N79" s="24"/>
      <c r="T79" s="17"/>
      <c r="U79" s="18"/>
      <c r="V79" s="18"/>
      <c r="W79" s="24"/>
    </row>
    <row r="80" spans="1:26" x14ac:dyDescent="0.35">
      <c r="K80" s="17"/>
      <c r="L80" s="18"/>
      <c r="M80" s="18"/>
      <c r="N80" s="24"/>
      <c r="T80" s="17"/>
      <c r="U80" s="18"/>
      <c r="V80" s="18"/>
      <c r="W80" s="24"/>
    </row>
  </sheetData>
  <mergeCells count="48">
    <mergeCell ref="A1:H3"/>
    <mergeCell ref="J1:Q3"/>
    <mergeCell ref="S1:Z3"/>
    <mergeCell ref="A5:B6"/>
    <mergeCell ref="C5:E5"/>
    <mergeCell ref="F5:H5"/>
    <mergeCell ref="J5:K6"/>
    <mergeCell ref="L5:N5"/>
    <mergeCell ref="O5:Q5"/>
    <mergeCell ref="S5:T6"/>
    <mergeCell ref="U5:W5"/>
    <mergeCell ref="X5:Z5"/>
    <mergeCell ref="A17:A18"/>
    <mergeCell ref="B17:B18"/>
    <mergeCell ref="C17:E17"/>
    <mergeCell ref="F17:H17"/>
    <mergeCell ref="J17:J18"/>
    <mergeCell ref="K17:K18"/>
    <mergeCell ref="L17:N17"/>
    <mergeCell ref="O17:Q17"/>
    <mergeCell ref="S17:S18"/>
    <mergeCell ref="T17:T18"/>
    <mergeCell ref="U17:W17"/>
    <mergeCell ref="X17:Z17"/>
    <mergeCell ref="A19:H19"/>
    <mergeCell ref="J19:Q19"/>
    <mergeCell ref="S19:Z19"/>
    <mergeCell ref="A25:H25"/>
    <mergeCell ref="J25:Q25"/>
    <mergeCell ref="S25:Z25"/>
    <mergeCell ref="A31:H31"/>
    <mergeCell ref="J31:Q31"/>
    <mergeCell ref="S31:Z31"/>
    <mergeCell ref="L71:L72"/>
    <mergeCell ref="M71:M72"/>
    <mergeCell ref="U71:U72"/>
    <mergeCell ref="V71:V72"/>
    <mergeCell ref="A47:H47"/>
    <mergeCell ref="J48:Q48"/>
    <mergeCell ref="S48:Z48"/>
    <mergeCell ref="A56:H56"/>
    <mergeCell ref="J56:Q56"/>
    <mergeCell ref="S56:Z56"/>
    <mergeCell ref="A59:H59"/>
    <mergeCell ref="S60:T61"/>
    <mergeCell ref="U60:W60"/>
    <mergeCell ref="X60:Z60"/>
    <mergeCell ref="A67:H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tabSelected="1" workbookViewId="0">
      <selection activeCell="B19" sqref="B19"/>
    </sheetView>
  </sheetViews>
  <sheetFormatPr defaultColWidth="9.08984375" defaultRowHeight="14.5" x14ac:dyDescent="0.35"/>
  <cols>
    <col min="1" max="1" width="9.08984375" style="1"/>
    <col min="2" max="2" width="26.6328125" style="1" bestFit="1" customWidth="1"/>
    <col min="3" max="16384" width="9.08984375" style="1"/>
  </cols>
  <sheetData>
    <row r="2" spans="2:8" x14ac:dyDescent="0.35">
      <c r="B2" s="84"/>
      <c r="C2" s="84"/>
      <c r="D2" s="84"/>
      <c r="E2" s="84"/>
      <c r="F2" s="84"/>
      <c r="G2" s="84"/>
      <c r="H2" s="84"/>
    </row>
    <row r="3" spans="2:8" x14ac:dyDescent="0.35">
      <c r="B3" s="85" t="s">
        <v>80</v>
      </c>
      <c r="C3" s="87" t="s">
        <v>4</v>
      </c>
      <c r="D3" s="87"/>
      <c r="E3" s="87"/>
      <c r="F3" s="87" t="str">
        <f>[1]Summary!F5</f>
        <v>Cornerstone University</v>
      </c>
      <c r="G3" s="87"/>
      <c r="H3" s="87"/>
    </row>
    <row r="4" spans="2:8" x14ac:dyDescent="0.35">
      <c r="B4" s="86"/>
      <c r="C4" s="5" t="s">
        <v>81</v>
      </c>
      <c r="D4" s="5" t="s">
        <v>7</v>
      </c>
      <c r="E4" s="6" t="s">
        <v>8</v>
      </c>
      <c r="F4" s="5" t="s">
        <v>81</v>
      </c>
      <c r="G4" s="5" t="s">
        <v>7</v>
      </c>
      <c r="H4" s="6" t="s">
        <v>8</v>
      </c>
    </row>
    <row r="5" spans="2:8" x14ac:dyDescent="0.35">
      <c r="B5" s="8" t="s">
        <v>82</v>
      </c>
      <c r="C5" s="4">
        <v>89694</v>
      </c>
      <c r="D5" s="4">
        <v>98937</v>
      </c>
      <c r="E5" s="9">
        <v>0.90657691258073314</v>
      </c>
      <c r="F5" s="4">
        <f>SUM([1]Summary!F7:F11,[1]Summary!F13)</f>
        <v>1044</v>
      </c>
      <c r="G5" s="4">
        <f>SUM([1]Summary!G7:G11,[1]Summary!G13)</f>
        <v>1160</v>
      </c>
      <c r="H5" s="9">
        <f>F5/G5</f>
        <v>0.9</v>
      </c>
    </row>
    <row r="6" spans="2:8" x14ac:dyDescent="0.35">
      <c r="B6" s="17" t="s">
        <v>15</v>
      </c>
      <c r="C6" s="18">
        <v>4217</v>
      </c>
      <c r="D6" s="18">
        <v>4958</v>
      </c>
      <c r="E6" s="19">
        <v>0.8505445744251714</v>
      </c>
      <c r="F6" s="18">
        <f>[1]Summary!F12</f>
        <v>51</v>
      </c>
      <c r="G6" s="18">
        <f>[1]Summary!G12</f>
        <v>58</v>
      </c>
      <c r="H6" s="19">
        <f>F6/G6</f>
        <v>0.87931034482758619</v>
      </c>
    </row>
    <row r="7" spans="2:8" x14ac:dyDescent="0.35">
      <c r="B7" s="17" t="s">
        <v>83</v>
      </c>
      <c r="C7" s="18" t="s">
        <v>84</v>
      </c>
      <c r="D7" s="18" t="s">
        <v>84</v>
      </c>
      <c r="E7" s="19">
        <v>0.92313531539472671</v>
      </c>
      <c r="F7" s="18" t="s">
        <v>84</v>
      </c>
      <c r="G7" s="18" t="s">
        <v>84</v>
      </c>
      <c r="H7" s="19">
        <f>(SUM([1]Summary!X7:X11)/SUM([1]Summary!Y7:Y11)+SUM([1]Summary!O7:O11)/SUM([1]Summary!P7:P11))/2</f>
        <v>0.90370199515626803</v>
      </c>
    </row>
    <row r="8" spans="2:8" x14ac:dyDescent="0.35">
      <c r="B8" s="17" t="s">
        <v>85</v>
      </c>
      <c r="C8" s="18" t="s">
        <v>84</v>
      </c>
      <c r="D8" s="18" t="s">
        <v>84</v>
      </c>
      <c r="E8" s="19">
        <v>0.9766698004899661</v>
      </c>
      <c r="F8" s="18" t="s">
        <v>84</v>
      </c>
      <c r="G8" s="18" t="s">
        <v>84</v>
      </c>
      <c r="H8" s="19">
        <f>([1]Summary!H14+[1]Summary!Q13+[1]Summary!Z13)/3</f>
        <v>1</v>
      </c>
    </row>
    <row r="9" spans="2:8" x14ac:dyDescent="0.35">
      <c r="B9" s="28" t="s">
        <v>16</v>
      </c>
      <c r="C9" s="29" t="s">
        <v>84</v>
      </c>
      <c r="D9" s="29" t="s">
        <v>84</v>
      </c>
      <c r="E9" s="30">
        <v>0.90421319510587739</v>
      </c>
      <c r="F9" s="29" t="s">
        <v>84</v>
      </c>
      <c r="G9" s="29" t="s">
        <v>84</v>
      </c>
      <c r="H9" s="30">
        <f>([1]Summary!Q12+[1]Summary!Z12)/2</f>
        <v>0.88198757763975155</v>
      </c>
    </row>
    <row r="11" spans="2:8" x14ac:dyDescent="0.35">
      <c r="B11" s="88" t="s">
        <v>86</v>
      </c>
      <c r="C11" s="88"/>
      <c r="D11" s="88"/>
      <c r="E11" s="88"/>
      <c r="F11" s="88"/>
      <c r="G11" s="88"/>
      <c r="H11" s="88"/>
    </row>
    <row r="12" spans="2:8" x14ac:dyDescent="0.35">
      <c r="B12" s="88"/>
      <c r="C12" s="88"/>
      <c r="D12" s="88"/>
      <c r="E12" s="88"/>
      <c r="F12" s="88"/>
      <c r="G12" s="88"/>
      <c r="H12" s="88"/>
    </row>
    <row r="13" spans="2:8" x14ac:dyDescent="0.35">
      <c r="B13" s="88"/>
      <c r="C13" s="88"/>
      <c r="D13" s="88"/>
      <c r="E13" s="88"/>
      <c r="F13" s="88"/>
      <c r="G13" s="88"/>
      <c r="H13" s="88"/>
    </row>
  </sheetData>
  <mergeCells count="5">
    <mergeCell ref="B2:H2"/>
    <mergeCell ref="B3:B4"/>
    <mergeCell ref="C3:E3"/>
    <mergeCell ref="F3:H3"/>
    <mergeCell ref="B11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CSS</vt:lpstr>
      <vt:lpstr>Overall Scores</vt:lpstr>
    </vt:vector>
  </TitlesOfParts>
  <Company>Cornerstone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Burgess</dc:creator>
  <cp:lastModifiedBy>Laurie Burgess</cp:lastModifiedBy>
  <dcterms:created xsi:type="dcterms:W3CDTF">2023-04-30T15:36:09Z</dcterms:created>
  <dcterms:modified xsi:type="dcterms:W3CDTF">2023-04-30T18:23:07Z</dcterms:modified>
</cp:coreProperties>
</file>